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9680" windowHeight="9195" tabRatio="779"/>
  </bookViews>
  <sheets>
    <sheet name="Index" sheetId="40" r:id="rId1"/>
    <sheet name="1" sheetId="1" r:id="rId2"/>
    <sheet name="2" sheetId="55" r:id="rId3"/>
    <sheet name="3" sheetId="4" r:id="rId4"/>
    <sheet name="4" sheetId="50" r:id="rId5"/>
    <sheet name="5" sheetId="6" r:id="rId6"/>
    <sheet name="6" sheetId="48" r:id="rId7"/>
    <sheet name="7" sheetId="27" r:id="rId8"/>
    <sheet name="8" sheetId="20" r:id="rId9"/>
    <sheet name="9" sheetId="11" r:id="rId10"/>
    <sheet name="10" sheetId="46" r:id="rId11"/>
    <sheet name="11" sheetId="42" r:id="rId12"/>
    <sheet name="12" sheetId="10" r:id="rId13"/>
    <sheet name="13" sheetId="33" r:id="rId14"/>
    <sheet name="14" sheetId="5" r:id="rId15"/>
    <sheet name="15" sheetId="67" r:id="rId16"/>
  </sheets>
  <definedNames>
    <definedName name="_xlnm.Print_Area" localSheetId="10">'10'!$A$1:$D$40</definedName>
    <definedName name="_xlnm.Print_Area" localSheetId="11">'11'!$A$1:$D$49</definedName>
    <definedName name="_xlnm.Print_Area" localSheetId="12">'12'!$A$1:$C$50</definedName>
    <definedName name="_xlnm.Print_Area" localSheetId="14">'14'!$A$1:$J$96</definedName>
    <definedName name="_xlnm.Print_Area" localSheetId="15">'15'!$A$1:$A$92</definedName>
    <definedName name="_xlnm.Print_Area" localSheetId="4">'4'!$A$1:$F$73</definedName>
    <definedName name="_xlnm.Print_Area" localSheetId="5">'5'!$A$1:$L$72</definedName>
    <definedName name="_xlnm.Print_Area" localSheetId="6">'6'!$A$1:$H$27</definedName>
    <definedName name="_xlnm.Print_Area" localSheetId="7">'7'!$A$1:$E$73</definedName>
    <definedName name="_xlnm.Print_Area" localSheetId="8">'8'!$A$1:$F$72</definedName>
    <definedName name="_xlnm.Print_Area" localSheetId="9">'9'!$A$1:$D$49</definedName>
    <definedName name="_xlnm.Print_Area" localSheetId="0">Index!$A$1:$C$32</definedName>
    <definedName name="_xlnm.Print_Titles" localSheetId="1">'1'!$A:$B,'1'!$1:$12</definedName>
    <definedName name="_xlnm.Print_Titles" localSheetId="10">'10'!$A:$A,'10'!$1:$13</definedName>
    <definedName name="_xlnm.Print_Titles" localSheetId="11">'11'!$A:$A,'11'!$1:$13</definedName>
    <definedName name="_xlnm.Print_Titles" localSheetId="12">'12'!$A:$A,'12'!$1:$14</definedName>
    <definedName name="_xlnm.Print_Titles" localSheetId="14">'14'!$1:$11</definedName>
    <definedName name="_xlnm.Print_Titles" localSheetId="15">'15'!$1:$12</definedName>
    <definedName name="_xlnm.Print_Titles" localSheetId="7">'7'!$A:$B,'7'!$1:$12</definedName>
    <definedName name="_xlnm.Print_Titles" localSheetId="9">'9'!$A:$A,'9'!$1:$13</definedName>
  </definedNames>
  <calcPr calcId="145621"/>
</workbook>
</file>

<file path=xl/calcChain.xml><?xml version="1.0" encoding="utf-8"?>
<calcChain xmlns="http://schemas.openxmlformats.org/spreadsheetml/2006/main">
  <c r="A9" i="67" l="1"/>
  <c r="B9" i="5"/>
  <c r="C9" i="33"/>
  <c r="B9" i="10"/>
  <c r="B9" i="42"/>
  <c r="B9" i="46"/>
  <c r="B9" i="11"/>
  <c r="C9" i="20"/>
  <c r="B9" i="27"/>
  <c r="C9" i="48"/>
  <c r="C9" i="6"/>
  <c r="C9" i="50"/>
  <c r="C9" i="4"/>
  <c r="B9" i="55"/>
  <c r="B9" i="1"/>
  <c r="B10" i="55" l="1"/>
  <c r="B11" i="55"/>
  <c r="B11" i="5" l="1"/>
  <c r="B10" i="5"/>
  <c r="B11" i="10"/>
  <c r="B10" i="10"/>
  <c r="B11" i="42"/>
  <c r="B10" i="42"/>
  <c r="B11" i="46"/>
  <c r="B10" i="46"/>
  <c r="B11" i="11"/>
  <c r="B10" i="11"/>
  <c r="C11" i="33"/>
  <c r="C10" i="33"/>
  <c r="C11" i="20"/>
  <c r="C10" i="20"/>
  <c r="B11" i="27"/>
  <c r="B10" i="27"/>
  <c r="C11" i="48"/>
  <c r="C10" i="48"/>
  <c r="C11" i="6"/>
  <c r="C10" i="6"/>
  <c r="C11" i="50"/>
  <c r="C10" i="50"/>
  <c r="C10" i="4"/>
  <c r="C11" i="4"/>
  <c r="B10" i="1"/>
  <c r="B11" i="1"/>
</calcChain>
</file>

<file path=xl/sharedStrings.xml><?xml version="1.0" encoding="utf-8"?>
<sst xmlns="http://schemas.openxmlformats.org/spreadsheetml/2006/main" count="1024" uniqueCount="254">
  <si>
    <t>Released at:</t>
  </si>
  <si>
    <t>Total</t>
  </si>
  <si>
    <t xml:space="preserve"> 5-8</t>
  </si>
  <si>
    <t xml:space="preserve"> 9-11</t>
  </si>
  <si>
    <t xml:space="preserve"> 12-14</t>
  </si>
  <si>
    <t xml:space="preserve"> 18-24</t>
  </si>
  <si>
    <t xml:space="preserve"> 25-34</t>
  </si>
  <si>
    <t xml:space="preserve"> 35-44</t>
  </si>
  <si>
    <t xml:space="preserve"> 45-54</t>
  </si>
  <si>
    <t xml:space="preserve"> 55-64</t>
  </si>
  <si>
    <t xml:space="preserve"> 65+</t>
  </si>
  <si>
    <t>Remoteness</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</si>
  <si>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</si>
  <si>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</si>
  <si>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</si>
  <si>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</si>
  <si>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</si>
  <si>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</si>
  <si>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</si>
  <si>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</si>
  <si>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</si>
  <si>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</si>
  <si>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</si>
  <si>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</si>
  <si>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</si>
  <si>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</si>
  <si>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Refused / don't know</t>
  </si>
  <si>
    <t>Highest education completed</t>
  </si>
  <si>
    <t>Major cities</t>
  </si>
  <si>
    <t xml:space="preserve"> 0-4</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</si>
  <si>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</si>
  <si>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</si>
  <si>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</si>
  <si>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</si>
  <si>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</si>
  <si>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</si>
  <si>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</si>
  <si>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</si>
  <si>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</si>
  <si>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</si>
  <si>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</si>
  <si>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</si>
  <si>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</si>
  <si>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</si>
  <si>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</si>
  <si>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</si>
  <si>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</si>
  <si>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</si>
  <si>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</si>
  <si>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</si>
  <si>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</si>
  <si>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</si>
  <si>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</si>
  <si>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</si>
  <si>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</si>
  <si>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</si>
  <si>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4+ per week</t>
  </si>
  <si>
    <t>5+ per week</t>
  </si>
  <si>
    <t>6+ per week</t>
  </si>
  <si>
    <t>7+ per week</t>
  </si>
  <si>
    <t>Total organisation/venue based</t>
  </si>
  <si>
    <t>Total non-organisation/venue based</t>
  </si>
  <si>
    <t>Sports club or association</t>
  </si>
  <si>
    <t>Recreation club or association</t>
  </si>
  <si>
    <t>Gym/fitness club/sports/leisure centre</t>
  </si>
  <si>
    <t>NB. Please note that for children 0-14 years, data was collected via the child's parent/guardian for organised participation outside of school hours hours</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</si>
  <si>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</si>
  <si>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</si>
  <si>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</si>
  <si>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</si>
  <si>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</si>
  <si>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</si>
  <si>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</si>
  <si>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</si>
  <si>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NB. Please note that non-playing roles were collected for adults (15 years and over) only</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</si>
  <si>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</si>
  <si>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</si>
  <si>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</si>
  <si>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</si>
  <si>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</si>
  <si>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</si>
  <si>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</si>
  <si>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</si>
  <si>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participants</t>
  </si>
  <si>
    <t>Table name:</t>
  </si>
  <si>
    <t>Gender</t>
  </si>
  <si>
    <t>Margin of error tables</t>
  </si>
  <si>
    <t>Table number:</t>
  </si>
  <si>
    <t>Non-playing roles (adults)</t>
  </si>
  <si>
    <t>Remote or very remote</t>
  </si>
  <si>
    <t>Inner regional</t>
  </si>
  <si>
    <t>Outer regional</t>
  </si>
  <si>
    <t>Still at secondary school</t>
  </si>
  <si>
    <t>Base:</t>
  </si>
  <si>
    <t>Adult population</t>
  </si>
  <si>
    <t>Child population</t>
  </si>
  <si>
    <t>Adult players</t>
  </si>
  <si>
    <t>Speaks language other than English at home</t>
  </si>
  <si>
    <t>Speaks only English at home</t>
  </si>
  <si>
    <t>Organisation/venue use (adults)</t>
  </si>
  <si>
    <t>Both sport and non-sport related activities</t>
  </si>
  <si>
    <t>Demographics of participants (adults)</t>
  </si>
  <si>
    <t>Aboriginal or Torres Straight Islander origin^</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</si>
  <si>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</si>
  <si>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</si>
  <si>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</si>
  <si>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</si>
  <si>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</si>
  <si>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</si>
  <si>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</si>
  <si>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</si>
  <si>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</si>
  <si>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</si>
  <si>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</si>
  <si>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Language spoken at home by parent/guardian interviewed^</t>
  </si>
  <si>
    <t>NB. Please note that for children 0-14 years, data was collected via the child's parent/guardian</t>
  </si>
  <si>
    <t>Sport-related activities only</t>
  </si>
  <si>
    <t>Non-sport related activities only</t>
  </si>
  <si>
    <t>Sport or non-sport related participation (adults)</t>
  </si>
  <si>
    <t>All through an organisation/venue</t>
  </si>
  <si>
    <t>Some through an organisation/venue</t>
  </si>
  <si>
    <t>None through an non-organisation/venue</t>
  </si>
  <si>
    <t>Demographics of organised participants outside of school hours (children)</t>
  </si>
  <si>
    <t>Participant</t>
  </si>
  <si>
    <t>Australian football</t>
  </si>
  <si>
    <t>Basketball</t>
  </si>
  <si>
    <t>Bowls</t>
  </si>
  <si>
    <t>Bush walking</t>
  </si>
  <si>
    <t>Cricket</t>
  </si>
  <si>
    <t>Cycling</t>
  </si>
  <si>
    <t>DanceSport</t>
  </si>
  <si>
    <t>Dancing (recreational)</t>
  </si>
  <si>
    <t>Fitness/Gym</t>
  </si>
  <si>
    <t>Football/soccer</t>
  </si>
  <si>
    <t>Golf</t>
  </si>
  <si>
    <t>Gymnastics</t>
  </si>
  <si>
    <t>Hockey</t>
  </si>
  <si>
    <t>Lifesaving surf</t>
  </si>
  <si>
    <t>Netball</t>
  </si>
  <si>
    <t>Rugby league</t>
  </si>
  <si>
    <t>Rugby union</t>
  </si>
  <si>
    <t>Sailing</t>
  </si>
  <si>
    <t>Surfing</t>
  </si>
  <si>
    <t>Swimming</t>
  </si>
  <si>
    <t>Tee ball</t>
  </si>
  <si>
    <t>Tennis</t>
  </si>
  <si>
    <t>Touch football</t>
  </si>
  <si>
    <t>Volleyball (indoor and outdoor)</t>
  </si>
  <si>
    <t>Walking (Recreational)</t>
  </si>
  <si>
    <t>Yoga</t>
  </si>
  <si>
    <t>50%</t>
  </si>
  <si>
    <t>100%</t>
  </si>
  <si>
    <t>Adult</t>
  </si>
  <si>
    <t>Children</t>
  </si>
  <si>
    <t>(a)</t>
  </si>
  <si>
    <t>(b)</t>
  </si>
  <si>
    <t>(c)</t>
  </si>
  <si>
    <t>(a + b)</t>
  </si>
  <si>
    <t>(b + c)</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</si>
  <si>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</si>
  <si>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</si>
  <si>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</si>
  <si>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</si>
  <si>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</si>
  <si>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</si>
  <si>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</si>
  <si>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</si>
  <si>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</si>
  <si>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</si>
  <si>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</si>
  <si>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</si>
  <si>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</si>
  <si>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</si>
  <si>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</si>
  <si>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</si>
  <si>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</si>
  <si>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</si>
  <si>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</si>
  <si>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</si>
  <si>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</si>
  <si>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</si>
  <si>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</si>
  <si>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</si>
  <si>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</si>
  <si>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</si>
  <si>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</si>
  <si>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</si>
  <si>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</si>
  <si>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</si>
  <si>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</si>
  <si>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</si>
  <si>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</si>
  <si>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</si>
  <si>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</si>
  <si>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</si>
  <si>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</si>
  <si>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</si>
  <si>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</si>
  <si>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</si>
  <si>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</si>
  <si>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</si>
  <si>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</si>
  <si>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</si>
  <si>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</si>
  <si>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</si>
  <si>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</si>
  <si>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</si>
  <si>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</si>
  <si>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</si>
  <si>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</si>
  <si>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</si>
  <si>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</si>
  <si>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</si>
  <si>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</si>
  <si>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</si>
  <si>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</si>
  <si>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</si>
  <si>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</si>
  <si>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</si>
  <si>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</si>
  <si>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</si>
  <si>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</si>
  <si>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</si>
  <si>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</si>
  <si>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</si>
  <si>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</si>
  <si>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</si>
  <si>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</si>
  <si>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</si>
  <si>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</si>
  <si>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</si>
  <si>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</si>
  <si>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</si>
  <si>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</si>
  <si>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</si>
  <si>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</si>
  <si>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</si>
  <si>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</si>
  <si>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</si>
  <si>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</si>
  <si>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</si>
  <si>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 selected organisations (adults)</t>
  </si>
  <si>
    <t>Participation by activity - top 15 activities (adults)</t>
  </si>
  <si>
    <t>Organised participation by activity - top 10 activities (children)</t>
  </si>
  <si>
    <t>Organisation/venue use by activity - top 15 activities (adults)</t>
  </si>
  <si>
    <t>Type of organisations/venues used by activity - top 15 club sports (adults)</t>
  </si>
  <si>
    <t>AusPlay survey results July 2016 - June 2017</t>
  </si>
  <si>
    <t>16 November 2017</t>
  </si>
  <si>
    <r>
      <t xml:space="preserve">Table number:    </t>
    </r>
    <r>
      <rPr>
        <b/>
        <sz val="11"/>
        <color theme="1"/>
        <rFont val="Calibri"/>
        <family val="2"/>
        <scheme val="minor"/>
      </rPr>
      <t>15</t>
    </r>
  </si>
  <si>
    <t>Equivalent table number in national data tables</t>
  </si>
  <si>
    <t>NB. Top 15 activities based on at least once per year participation</t>
  </si>
  <si>
    <t>NB. Top 10 activities based on at least once per year participation</t>
  </si>
  <si>
    <t>NB. Top 15 club sports based on at least once per year participation</t>
  </si>
  <si>
    <t>Athletics, track and field (includes jogging and running)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</si>
</sst>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3" formatCode="_-* #,##0.00_-;\-* #,##0.00_-;_-* &quot;-&quot;??_-;_-@_-"/>
    <numFmt numFmtId="164" formatCode="0.0%"/>
    <numFmt numFmtId="165" formatCode="#,##0.0"/>
    <numFmt numFmtId="166" formatCode="#,##0.0_ ;\-#,##0.0\ "/>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2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67">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2" fillId="2" borderId="0" xfId="0" applyFont="1" applyFill="1"/>
    <xf numFmtId="0" fontId="0" fillId="2" borderId="0" xfId="0" applyFont="1" applyFill="1" applyAlignment="1">
      <alignment horizont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1" fillId="2" borderId="0" xfId="0" applyFont="1" applyFill="1" applyAlignment="1">
      <alignment horizontal="left"/>
    </xf>
    <xf numFmtId="0" fontId="1" fillId="2" borderId="0"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10" fontId="0" fillId="2" borderId="0" xfId="0" applyNumberFormat="1" applyFill="1" applyAlignment="1">
      <alignment horizontal="right"/>
    </xf>
    <xf numFmtId="10"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0" xfId="0" applyFont="1" applyFill="1" applyAlignment="1">
      <alignment wrapText="1"/>
    </xf>
    <xf numFmtId="0" fontId="4" fillId="2" borderId="2" xfId="0" applyFont="1" applyFill="1" applyBorder="1" applyAlignment="1">
      <alignment wrapText="1"/>
    </xf>
    <xf numFmtId="0" fontId="4" fillId="2" borderId="0" xfId="0" applyFont="1" applyFill="1" applyAlignment="1"/>
    <xf numFmtId="0" fontId="0" fillId="2" borderId="0" xfId="0" applyFont="1" applyFill="1" applyBorder="1" applyAlignment="1"/>
    <xf numFmtId="0" fontId="1" fillId="2" borderId="0" xfId="0" applyFont="1" applyFill="1" applyAlignment="1">
      <alignment horizontal="left"/>
    </xf>
    <xf numFmtId="0" fontId="0" fillId="2" borderId="3" xfId="0" applyFill="1" applyBorder="1" applyAlignment="1">
      <alignment horizontal="right"/>
    </xf>
    <xf numFmtId="164"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0" fontId="1" fillId="2" borderId="0" xfId="0" quotePrefix="1" applyFont="1" applyFill="1"/>
    <xf numFmtId="165" fontId="0" fillId="2" borderId="0" xfId="491" applyNumberFormat="1" applyFont="1" applyFill="1"/>
    <xf numFmtId="166" fontId="0" fillId="2" borderId="0" xfId="491" applyNumberFormat="1" applyFont="1" applyFill="1"/>
    <xf numFmtId="165" fontId="0" fillId="2" borderId="0" xfId="491" applyNumberFormat="1" applyFont="1" applyFill="1" applyAlignment="1">
      <alignment horizontal="right"/>
    </xf>
    <xf numFmtId="0" fontId="4" fillId="2" borderId="2" xfId="0" applyFont="1" applyFill="1" applyBorder="1" applyAlignment="1">
      <alignment horizontal="left" wrapText="1"/>
    </xf>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xf numFmtId="0" fontId="4" fillId="2" borderId="0" xfId="0" applyFont="1" applyFill="1" applyAlignment="1">
      <alignment wrapText="1"/>
    </xf>
    <xf numFmtId="0" fontId="4" fillId="2" borderId="2" xfId="0" applyFont="1" applyFill="1" applyBorder="1" applyAlignment="1">
      <alignment wrapText="1"/>
    </xf>
    <xf numFmtId="0" fontId="0" fillId="2" borderId="2" xfId="0" applyFill="1" applyBorder="1"/>
    <xf numFmtId="0" fontId="4" fillId="2" borderId="0" xfId="0" applyFont="1" applyFill="1" applyBorder="1" applyAlignment="1"/>
  </cellXfs>
  <cellStyles count="2210">
    <cellStyle name="Comma" xfId="491" builtinId="3"/>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 name="style1488500518416" xfId="1165"/>
    <cellStyle name="style1488500518510" xfId="1166"/>
    <cellStyle name="style1488500518541" xfId="1167"/>
    <cellStyle name="style1488500518603" xfId="1168"/>
    <cellStyle name="style1488500518650" xfId="1169"/>
    <cellStyle name="style1488500518712" xfId="1170"/>
    <cellStyle name="style1488500518759" xfId="1171"/>
    <cellStyle name="style1488500518806" xfId="1172"/>
    <cellStyle name="style1488500518868" xfId="1173"/>
    <cellStyle name="style1488500518915" xfId="1174"/>
    <cellStyle name="style1488500518962" xfId="1175"/>
    <cellStyle name="style1488500519024" xfId="1176"/>
    <cellStyle name="style1488500519118" xfId="1177"/>
    <cellStyle name="style1488500519196" xfId="1178"/>
    <cellStyle name="style1488500519258" xfId="1179"/>
    <cellStyle name="style1488500519321" xfId="1180"/>
    <cellStyle name="style1488500519383" xfId="1181"/>
    <cellStyle name="style1488500519446" xfId="1182"/>
    <cellStyle name="style1488500519508" xfId="1183"/>
    <cellStyle name="style1488500519570" xfId="1184"/>
    <cellStyle name="style1488500519617" xfId="1185"/>
    <cellStyle name="style1488500519664" xfId="1186"/>
    <cellStyle name="style1488500519726" xfId="1187"/>
    <cellStyle name="style1488500519773" xfId="1188"/>
    <cellStyle name="style1488500519820" xfId="1189"/>
    <cellStyle name="style1488500519882" xfId="1190"/>
    <cellStyle name="style1488500519945" xfId="1191"/>
    <cellStyle name="style1488500520007" xfId="1192"/>
    <cellStyle name="style1488500520054" xfId="1193"/>
    <cellStyle name="style1488500520116" xfId="1194"/>
    <cellStyle name="style1488500520179" xfId="1195"/>
    <cellStyle name="style1488500520226" xfId="1196"/>
    <cellStyle name="style1488500520272" xfId="1197"/>
    <cellStyle name="style1488500520335" xfId="1198"/>
    <cellStyle name="style1488500520413" xfId="1199"/>
    <cellStyle name="style1488500520475" xfId="1200"/>
    <cellStyle name="style1488500520522" xfId="1201"/>
    <cellStyle name="style1488500520569" xfId="1202"/>
    <cellStyle name="style1488500520616" xfId="1203"/>
    <cellStyle name="style1488500520662" xfId="1204"/>
    <cellStyle name="style1488500520740" xfId="1205"/>
    <cellStyle name="style1488500520803" xfId="1206"/>
    <cellStyle name="style1488500520850" xfId="1207"/>
    <cellStyle name="style1488500520896" xfId="1208"/>
    <cellStyle name="style1488500520959" xfId="1210"/>
    <cellStyle name="style1488500521006" xfId="1209"/>
    <cellStyle name="style1488500521052" xfId="1211"/>
    <cellStyle name="style1488500521115" xfId="1212"/>
    <cellStyle name="style1488500521193" xfId="1213"/>
    <cellStyle name="style1488500521255" xfId="1214"/>
    <cellStyle name="style1488500521302" xfId="1215"/>
    <cellStyle name="style1488500521364" xfId="1216"/>
    <cellStyle name="style1488500521411" xfId="1217"/>
    <cellStyle name="style1488500521458" xfId="1218"/>
    <cellStyle name="style1488500521552" xfId="1219"/>
    <cellStyle name="style1488500521598" xfId="1220"/>
    <cellStyle name="style1488500521661" xfId="1221"/>
    <cellStyle name="style1488500521708" xfId="1222"/>
    <cellStyle name="style1488500522659" xfId="1223"/>
    <cellStyle name="style1488500522722" xfId="1224"/>
    <cellStyle name="style1488500522784" xfId="1225"/>
    <cellStyle name="style1488500523158" xfId="1226"/>
    <cellStyle name="style1488500523221" xfId="1227"/>
    <cellStyle name="style1488500523283" xfId="1228"/>
    <cellStyle name="style1488500523330" xfId="1229"/>
    <cellStyle name="style1488500523377" xfId="1230"/>
    <cellStyle name="style1488500523424" xfId="1231"/>
    <cellStyle name="style1488500523486" xfId="1232"/>
    <cellStyle name="style1488500523517" xfId="1233"/>
    <cellStyle name="style1488500524235" xfId="1234"/>
    <cellStyle name="style1488500524282" xfId="1235"/>
    <cellStyle name="style1488500524328" xfId="1236"/>
    <cellStyle name="style1488500524375" xfId="1237"/>
    <cellStyle name="style1488500524422" xfId="1238"/>
    <cellStyle name="style1488500524469" xfId="1239"/>
    <cellStyle name="style1488500524516" xfId="1240"/>
    <cellStyle name="style1488500524547" xfId="1241"/>
    <cellStyle name="style1488500524594" xfId="1242"/>
    <cellStyle name="style1488500524672" xfId="1243"/>
    <cellStyle name="style1488500524718" xfId="1244"/>
    <cellStyle name="style1488500524828" xfId="1245"/>
    <cellStyle name="style1488500524874" xfId="1246"/>
    <cellStyle name="style1488500524921" xfId="1247"/>
    <cellStyle name="style1488500525062" xfId="1248"/>
    <cellStyle name="style1488500525093" xfId="1249"/>
    <cellStyle name="style1488500525140" xfId="1250"/>
    <cellStyle name="style1488500525186" xfId="1251"/>
    <cellStyle name="style1488500602484" xfId="1252"/>
    <cellStyle name="style1488500602562" xfId="1253"/>
    <cellStyle name="style1488500602609" xfId="1254"/>
    <cellStyle name="style1488500602656" xfId="1255"/>
    <cellStyle name="style1488500602703" xfId="1256"/>
    <cellStyle name="style1488500602750" xfId="1257"/>
    <cellStyle name="style1488500602796" xfId="1258"/>
    <cellStyle name="style1488500602843" xfId="1259"/>
    <cellStyle name="style1488500602906" xfId="1260"/>
    <cellStyle name="style1488500602952" xfId="1261"/>
    <cellStyle name="style1488500603015" xfId="1262"/>
    <cellStyle name="style1488500603062" xfId="1263"/>
    <cellStyle name="style1488500603108" xfId="1264"/>
    <cellStyle name="style1488500603155" xfId="1265"/>
    <cellStyle name="style1488500603202" xfId="1266"/>
    <cellStyle name="style1488500603280" xfId="1267"/>
    <cellStyle name="style1488500603342" xfId="1269"/>
    <cellStyle name="style1488500603389" xfId="1268"/>
    <cellStyle name="style1488500603436" xfId="1270"/>
    <cellStyle name="style1488500603483" xfId="1271"/>
    <cellStyle name="style1488500603545" xfId="1272"/>
    <cellStyle name="style1488500603654" xfId="1273"/>
    <cellStyle name="style1488500603701" xfId="1274"/>
    <cellStyle name="style1488500603748" xfId="1275"/>
    <cellStyle name="style1488500603810" xfId="1276"/>
    <cellStyle name="style1488500603857" xfId="1277"/>
    <cellStyle name="style1488500603904" xfId="1278"/>
    <cellStyle name="style1488500603966" xfId="1279"/>
    <cellStyle name="style1488500604013" xfId="1280"/>
    <cellStyle name="style1488500604060" xfId="1281"/>
    <cellStyle name="style1488500604122" xfId="1282"/>
    <cellStyle name="style1488500604169" xfId="1283"/>
    <cellStyle name="style1488500604232" xfId="1284"/>
    <cellStyle name="style1488500604372" xfId="1285"/>
    <cellStyle name="style1488500604450" xfId="1286"/>
    <cellStyle name="style1488500604512" xfId="1287"/>
    <cellStyle name="style1488500604559" xfId="1288"/>
    <cellStyle name="style1488500604606" xfId="1289"/>
    <cellStyle name="style1488500604653" xfId="1290"/>
    <cellStyle name="style1488500604715" xfId="1291"/>
    <cellStyle name="style1488500604762" xfId="1292"/>
    <cellStyle name="style1488500604809" xfId="1293"/>
    <cellStyle name="style1488500604871" xfId="1294"/>
    <cellStyle name="style1488500604918" xfId="1295"/>
    <cellStyle name="style1488500604965" xfId="1296"/>
    <cellStyle name="style1488500605027" xfId="1297"/>
    <cellStyle name="style1488500605074" xfId="1298"/>
    <cellStyle name="style1488500605121" xfId="1299"/>
    <cellStyle name="style1488500605246" xfId="1300"/>
    <cellStyle name="style1488500605292" xfId="1301"/>
    <cellStyle name="style1488500605355" xfId="1302"/>
    <cellStyle name="style1488500605402" xfId="1303"/>
    <cellStyle name="style1488500605448" xfId="1304"/>
    <cellStyle name="style1488500605511" xfId="1305"/>
    <cellStyle name="style1488500605542" xfId="1306"/>
    <cellStyle name="style1488500605589" xfId="1307"/>
    <cellStyle name="style1488500605620" xfId="1308"/>
    <cellStyle name="style1488500605667" xfId="1309"/>
    <cellStyle name="style1488500605698" xfId="1310"/>
    <cellStyle name="style1488500605745" xfId="1311"/>
    <cellStyle name="style1488500605776" xfId="1312"/>
    <cellStyle name="style1488500605823" xfId="1313"/>
    <cellStyle name="style1488512796777" xfId="1314"/>
    <cellStyle name="style1488512796852" xfId="1315"/>
    <cellStyle name="style1488512796898" xfId="1316"/>
    <cellStyle name="style1488512796969" xfId="1317"/>
    <cellStyle name="style1488512797029" xfId="1318"/>
    <cellStyle name="style1488512797105" xfId="1319"/>
    <cellStyle name="style1488512797175" xfId="1320"/>
    <cellStyle name="style1488512797238" xfId="1321"/>
    <cellStyle name="style1488512797299" xfId="1322"/>
    <cellStyle name="style1488512797356" xfId="1323"/>
    <cellStyle name="style1488512797418" xfId="1324"/>
    <cellStyle name="style1488512797480" xfId="1325"/>
    <cellStyle name="style1488512797543" xfId="1326"/>
    <cellStyle name="style1488512797604" xfId="1327"/>
    <cellStyle name="style1488512797661" xfId="1328"/>
    <cellStyle name="style1488512797721" xfId="1329"/>
    <cellStyle name="style1488512797798" xfId="1330"/>
    <cellStyle name="style1488512797862" xfId="1331"/>
    <cellStyle name="style1488512797934" xfId="1332"/>
    <cellStyle name="style1488512797998" xfId="1333"/>
    <cellStyle name="style1488512798061" xfId="1334"/>
    <cellStyle name="style1488512798122" xfId="1335"/>
    <cellStyle name="style1488512798191" xfId="1336"/>
    <cellStyle name="style1488512798257" xfId="1337"/>
    <cellStyle name="style1488512798324" xfId="1338"/>
    <cellStyle name="style1488512798382" xfId="1339"/>
    <cellStyle name="style1488512798436" xfId="1340"/>
    <cellStyle name="style1488512798491" xfId="1341"/>
    <cellStyle name="style1488512798546" xfId="1342"/>
    <cellStyle name="style1488512798610" xfId="1343"/>
    <cellStyle name="style1488512798664" xfId="1344"/>
    <cellStyle name="style1488512798718" xfId="1345"/>
    <cellStyle name="style1488512798791" xfId="1346"/>
    <cellStyle name="style1488512798888" xfId="1347"/>
    <cellStyle name="style1488512798991" xfId="1348"/>
    <cellStyle name="style1488512799045" xfId="1349"/>
    <cellStyle name="style1488512799099" xfId="1350"/>
    <cellStyle name="style1488512799152" xfId="1351"/>
    <cellStyle name="style1488512799208" xfId="1352"/>
    <cellStyle name="style1488512799275" xfId="1353"/>
    <cellStyle name="style1488512799340" xfId="1354"/>
    <cellStyle name="style1488512799404" xfId="1355"/>
    <cellStyle name="style1488512799464" xfId="1356"/>
    <cellStyle name="style1488512799527" xfId="1357"/>
    <cellStyle name="style1488512799587" xfId="1359"/>
    <cellStyle name="style1488512799643" xfId="1358"/>
    <cellStyle name="style1488512799702" xfId="1360"/>
    <cellStyle name="style1488512799770" xfId="1361"/>
    <cellStyle name="style1488512799893" xfId="1362"/>
    <cellStyle name="style1488512799963" xfId="1363"/>
    <cellStyle name="style1488512800028" xfId="1364"/>
    <cellStyle name="style1488512800083" xfId="1365"/>
    <cellStyle name="style1488512800140" xfId="1366"/>
    <cellStyle name="style1488512800194" xfId="1367"/>
    <cellStyle name="style1488512800287" xfId="1368"/>
    <cellStyle name="style1488512800340" xfId="1369"/>
    <cellStyle name="style1488512800395" xfId="1370"/>
    <cellStyle name="style1488512800447" xfId="1371"/>
    <cellStyle name="style1488512801429" xfId="1372"/>
    <cellStyle name="style1488512801499" xfId="1373"/>
    <cellStyle name="style1488512801573" xfId="1374"/>
    <cellStyle name="style1488512802031" xfId="1375"/>
    <cellStyle name="style1488512802095" xfId="1376"/>
    <cellStyle name="style1488512802166" xfId="1377"/>
    <cellStyle name="style1488512802221" xfId="1378"/>
    <cellStyle name="style1488512802274" xfId="1379"/>
    <cellStyle name="style1488512802325" xfId="1380"/>
    <cellStyle name="style1488512802377" xfId="1381"/>
    <cellStyle name="style1488512802425" xfId="1382"/>
    <cellStyle name="style1488512803185" xfId="1383"/>
    <cellStyle name="style1488512803249" xfId="1384"/>
    <cellStyle name="style1488512803301" xfId="1385"/>
    <cellStyle name="style1488512803343" xfId="1386"/>
    <cellStyle name="style1488512803395" xfId="1387"/>
    <cellStyle name="style1488512803434" xfId="1388"/>
    <cellStyle name="style1488512803475" xfId="1389"/>
    <cellStyle name="style1488512803514" xfId="1390"/>
    <cellStyle name="style1488512803559" xfId="1391"/>
    <cellStyle name="style1488512803611" xfId="1392"/>
    <cellStyle name="style1488512803649" xfId="1393"/>
    <cellStyle name="style1488512803804" xfId="1394"/>
    <cellStyle name="style1488512803858" xfId="1395"/>
    <cellStyle name="style1488512803898" xfId="1396"/>
    <cellStyle name="style1488512804030" xfId="1397"/>
    <cellStyle name="style1488512804071" xfId="1398"/>
    <cellStyle name="style1488512804123" xfId="1399"/>
    <cellStyle name="style1488512804163" xfId="1400"/>
    <cellStyle name="style1488512887494" xfId="1401"/>
    <cellStyle name="style1488512887569" xfId="1402"/>
    <cellStyle name="style1488512887612" xfId="1403"/>
    <cellStyle name="style1488512887672" xfId="1404"/>
    <cellStyle name="style1488512887734" xfId="1405"/>
    <cellStyle name="style1488512887804" xfId="1406"/>
    <cellStyle name="style1488512887870" xfId="1407"/>
    <cellStyle name="style1488512887939" xfId="1408"/>
    <cellStyle name="style1488512887999" xfId="1409"/>
    <cellStyle name="style1488512888060" xfId="1410"/>
    <cellStyle name="style1488512888122" xfId="1411"/>
    <cellStyle name="style1488512888187" xfId="1412"/>
    <cellStyle name="style1488512888250" xfId="1413"/>
    <cellStyle name="style1488512888313" xfId="1414"/>
    <cellStyle name="style1488512888388" xfId="1415"/>
    <cellStyle name="style1488512888474" xfId="1416"/>
    <cellStyle name="style1488512888546" xfId="1418"/>
    <cellStyle name="style1488512888611" xfId="1417"/>
    <cellStyle name="style1488512888677" xfId="1419"/>
    <cellStyle name="style1488512888755" xfId="1420"/>
    <cellStyle name="style1488512888837" xfId="1421"/>
    <cellStyle name="style1488512888963" xfId="1422"/>
    <cellStyle name="style1488512889023" xfId="1423"/>
    <cellStyle name="style1488512889099" xfId="1424"/>
    <cellStyle name="style1488512889165" xfId="1425"/>
    <cellStyle name="style1488512889226" xfId="1426"/>
    <cellStyle name="style1488512889288" xfId="1427"/>
    <cellStyle name="style1488512889348" xfId="1428"/>
    <cellStyle name="style1488512889411" xfId="1429"/>
    <cellStyle name="style1488512889479" xfId="1430"/>
    <cellStyle name="style1488512889569" xfId="1431"/>
    <cellStyle name="style1488512889635" xfId="1432"/>
    <cellStyle name="style1488512889703" xfId="1433"/>
    <cellStyle name="style1488512890063" xfId="1434"/>
    <cellStyle name="style1488512890165" xfId="1435"/>
    <cellStyle name="style1488512890257" xfId="1436"/>
    <cellStyle name="style1488512890326" xfId="1437"/>
    <cellStyle name="style1488512890434" xfId="1438"/>
    <cellStyle name="style1488512890531" xfId="1439"/>
    <cellStyle name="style1488512890712" xfId="1440"/>
    <cellStyle name="style1488512890804" xfId="1441"/>
    <cellStyle name="style1488512890890" xfId="1442"/>
    <cellStyle name="style1488512890962" xfId="1443"/>
    <cellStyle name="style1488512891046" xfId="1444"/>
    <cellStyle name="style1488512891129" xfId="1445"/>
    <cellStyle name="style1488512891209" xfId="1446"/>
    <cellStyle name="style1488512891297" xfId="1447"/>
    <cellStyle name="style1488512891376" xfId="1448"/>
    <cellStyle name="style1488512891468" xfId="1449"/>
    <cellStyle name="style1488512891552" xfId="1450"/>
    <cellStyle name="style1488512891631" xfId="1451"/>
    <cellStyle name="style1488512891692" xfId="1452"/>
    <cellStyle name="style1488512891763" xfId="1453"/>
    <cellStyle name="style1488512891854" xfId="1454"/>
    <cellStyle name="style1488512891926" xfId="1455"/>
    <cellStyle name="style1488512891997" xfId="1456"/>
    <cellStyle name="style1488512892060" xfId="1457"/>
    <cellStyle name="style1488512892146" xfId="1458"/>
    <cellStyle name="style1488513827482" xfId="1459"/>
    <cellStyle name="style1488513827556" xfId="1460"/>
    <cellStyle name="style1488513827602" xfId="1461"/>
    <cellStyle name="style1488513827661" xfId="1462"/>
    <cellStyle name="style1488513827724" xfId="1463"/>
    <cellStyle name="style1488513827787" xfId="1464"/>
    <cellStyle name="style1488513827848" xfId="1465"/>
    <cellStyle name="style1488513827907" xfId="1466"/>
    <cellStyle name="style1488513827968" xfId="1467"/>
    <cellStyle name="style1488513828029" xfId="1468"/>
    <cellStyle name="style1488513828095" xfId="1469"/>
    <cellStyle name="style1488513828159" xfId="1470"/>
    <cellStyle name="style1488513828222" xfId="1471"/>
    <cellStyle name="style1488513828281" xfId="1472"/>
    <cellStyle name="style1488513828342" xfId="1473"/>
    <cellStyle name="style1488513828403" xfId="1474"/>
    <cellStyle name="style1488513828462" xfId="1475"/>
    <cellStyle name="style1488513828522" xfId="1476"/>
    <cellStyle name="style1488513828591" xfId="1477"/>
    <cellStyle name="style1488513828650" xfId="1478"/>
    <cellStyle name="style1488513828710" xfId="1479"/>
    <cellStyle name="style1488513828772" xfId="1480"/>
    <cellStyle name="style1488513828838" xfId="1481"/>
    <cellStyle name="style1488513828897" xfId="1482"/>
    <cellStyle name="style1488513828958" xfId="1483"/>
    <cellStyle name="style1488513829020" xfId="1484"/>
    <cellStyle name="style1488513829084" xfId="1485"/>
    <cellStyle name="style1488513829147" xfId="1486"/>
    <cellStyle name="style1488513829207" xfId="1487"/>
    <cellStyle name="style1488513829276" xfId="1488"/>
    <cellStyle name="style1488513829339" xfId="1489"/>
    <cellStyle name="style1488513829398" xfId="1490"/>
    <cellStyle name="style1488513829461" xfId="1491"/>
    <cellStyle name="style1488513829523" xfId="1492"/>
    <cellStyle name="style1488513829621" xfId="1493"/>
    <cellStyle name="style1488513829678" xfId="1494"/>
    <cellStyle name="style1488513829739" xfId="1495"/>
    <cellStyle name="style1488513829786" xfId="1496"/>
    <cellStyle name="style1488513829853" xfId="1497"/>
    <cellStyle name="style1488513829914" xfId="1498"/>
    <cellStyle name="style1488513829973" xfId="1499"/>
    <cellStyle name="style1488513830032" xfId="1500"/>
    <cellStyle name="style1488513830091" xfId="1501"/>
    <cellStyle name="style1488513830147" xfId="1502"/>
    <cellStyle name="style1488513830207" xfId="1504"/>
    <cellStyle name="style1488513830264" xfId="1503"/>
    <cellStyle name="style1488513830323" xfId="1505"/>
    <cellStyle name="style1488513830381" xfId="1506"/>
    <cellStyle name="style1488513830504" xfId="1507"/>
    <cellStyle name="style1488513830562" xfId="1508"/>
    <cellStyle name="style1488513830619" xfId="1509"/>
    <cellStyle name="style1488513830676" xfId="1510"/>
    <cellStyle name="style1488513830735" xfId="1511"/>
    <cellStyle name="style1488513830795" xfId="1512"/>
    <cellStyle name="style1488513830896" xfId="1513"/>
    <cellStyle name="style1488513830955" xfId="1514"/>
    <cellStyle name="style1488513831015" xfId="1515"/>
    <cellStyle name="style1488513831073" xfId="1516"/>
    <cellStyle name="style1488513831878" xfId="1517"/>
    <cellStyle name="style1488513831940" xfId="1518"/>
    <cellStyle name="style1488513832001" xfId="1519"/>
    <cellStyle name="style1488513832405" xfId="1520"/>
    <cellStyle name="style1488513832465" xfId="1521"/>
    <cellStyle name="style1488513832526" xfId="1522"/>
    <cellStyle name="style1488513832572" xfId="1523"/>
    <cellStyle name="style1488513832615" xfId="1524"/>
    <cellStyle name="style1488513832658" xfId="1525"/>
    <cellStyle name="style1488513832705" xfId="1526"/>
    <cellStyle name="style1488513832751" xfId="1527"/>
    <cellStyle name="style1488513833462" xfId="1528"/>
    <cellStyle name="style1488513833520" xfId="1529"/>
    <cellStyle name="style1488513833570" xfId="1530"/>
    <cellStyle name="style1488513833612" xfId="1531"/>
    <cellStyle name="style1488513833670" xfId="1532"/>
    <cellStyle name="style1488513833711" xfId="1533"/>
    <cellStyle name="style1488513833758" xfId="1534"/>
    <cellStyle name="style1488513833801" xfId="1535"/>
    <cellStyle name="style1488513833852" xfId="1536"/>
    <cellStyle name="style1488513833906" xfId="1537"/>
    <cellStyle name="style1488513833948" xfId="1538"/>
    <cellStyle name="style1488513834065" xfId="1539"/>
    <cellStyle name="style1488513834122" xfId="1540"/>
    <cellStyle name="style1488513834171" xfId="1541"/>
    <cellStyle name="style1488513834309" xfId="1542"/>
    <cellStyle name="style1488513834354" xfId="1543"/>
    <cellStyle name="style1488513834409" xfId="1544"/>
    <cellStyle name="style1488513834452" xfId="1545"/>
    <cellStyle name="style1488513917674" xfId="1546"/>
    <cellStyle name="style1488513917745" xfId="1547"/>
    <cellStyle name="style1488513917787" xfId="1548"/>
    <cellStyle name="style1488513917844" xfId="1549"/>
    <cellStyle name="style1488513917898" xfId="1550"/>
    <cellStyle name="style1488513917954" xfId="1551"/>
    <cellStyle name="style1488513917998" xfId="1552"/>
    <cellStyle name="style1488513918065" xfId="1553"/>
    <cellStyle name="style1488513918125" xfId="1554"/>
    <cellStyle name="style1488513918187" xfId="1555"/>
    <cellStyle name="style1488513918247" xfId="1556"/>
    <cellStyle name="style1488513918305" xfId="1557"/>
    <cellStyle name="style1488513918364" xfId="1558"/>
    <cellStyle name="style1488513918433" xfId="1559"/>
    <cellStyle name="style1488513918489" xfId="1560"/>
    <cellStyle name="style1488513918549" xfId="1561"/>
    <cellStyle name="style1488513918606" xfId="1563"/>
    <cellStyle name="style1488513918661" xfId="1562"/>
    <cellStyle name="style1488513918720" xfId="1564"/>
    <cellStyle name="style1488513918778" xfId="1565"/>
    <cellStyle name="style1488513918840" xfId="1566"/>
    <cellStyle name="style1488513918966" xfId="1567"/>
    <cellStyle name="style1488513919025" xfId="1568"/>
    <cellStyle name="style1488513919086" xfId="1569"/>
    <cellStyle name="style1488513919146" xfId="1570"/>
    <cellStyle name="style1488513919206" xfId="1571"/>
    <cellStyle name="style1488513919266" xfId="1572"/>
    <cellStyle name="style1488513919324" xfId="1573"/>
    <cellStyle name="style1488513919384" xfId="1574"/>
    <cellStyle name="style1488513919445" xfId="1575"/>
    <cellStyle name="style1488513919510" xfId="1576"/>
    <cellStyle name="style1488513919570" xfId="1577"/>
    <cellStyle name="style1488513919628" xfId="1578"/>
    <cellStyle name="style1488513919847" xfId="1579"/>
    <cellStyle name="style1488513919903" xfId="1580"/>
    <cellStyle name="style1488513919957" xfId="1581"/>
    <cellStyle name="style1488513920018" xfId="1582"/>
    <cellStyle name="style1488513920074" xfId="1583"/>
    <cellStyle name="style1488513920132" xfId="1584"/>
    <cellStyle name="style1488513920188" xfId="1585"/>
    <cellStyle name="style1488513920242" xfId="1586"/>
    <cellStyle name="style1488513920299" xfId="1587"/>
    <cellStyle name="style1488513920359" xfId="1588"/>
    <cellStyle name="style1488513920417" xfId="1589"/>
    <cellStyle name="style1488513920476" xfId="1590"/>
    <cellStyle name="style1488513920531" xfId="1591"/>
    <cellStyle name="style1488513920588" xfId="1592"/>
    <cellStyle name="style1488513920647" xfId="1593"/>
    <cellStyle name="style1488513920762" xfId="1594"/>
    <cellStyle name="style1488513920820" xfId="1595"/>
    <cellStyle name="style1488513920863" xfId="1596"/>
    <cellStyle name="style1488513920907" xfId="1597"/>
    <cellStyle name="style1488513920951" xfId="1598"/>
    <cellStyle name="style1488513920995" xfId="1599"/>
    <cellStyle name="style1488513921038" xfId="1600"/>
    <cellStyle name="style1488513921091" xfId="1601"/>
    <cellStyle name="style1488513921135" xfId="1602"/>
    <cellStyle name="style1488513921181" xfId="1603"/>
    <cellStyle name="style1488514953277" xfId="1604"/>
    <cellStyle name="style1488514953342" xfId="1605"/>
    <cellStyle name="style1488514953398" xfId="1606"/>
    <cellStyle name="style1488514953460" xfId="1607"/>
    <cellStyle name="style1488514953525" xfId="1608"/>
    <cellStyle name="style1488514953582" xfId="1609"/>
    <cellStyle name="style1488514953641" xfId="1610"/>
    <cellStyle name="style1488514953696" xfId="1611"/>
    <cellStyle name="style1488514953752" xfId="1612"/>
    <cellStyle name="style1488514953805" xfId="1613"/>
    <cellStyle name="style1488514953864" xfId="1614"/>
    <cellStyle name="style1488514953923" xfId="1615"/>
    <cellStyle name="style1488514953979" xfId="1616"/>
    <cellStyle name="style1488514954039" xfId="1617"/>
    <cellStyle name="style1488514954093" xfId="1618"/>
    <cellStyle name="style1488514954148" xfId="1619"/>
    <cellStyle name="style1488514954203" xfId="1620"/>
    <cellStyle name="style1488514954258" xfId="1621"/>
    <cellStyle name="style1488514954322" xfId="1622"/>
    <cellStyle name="style1488514954378" xfId="1623"/>
    <cellStyle name="style1488514954434" xfId="1624"/>
    <cellStyle name="style1488514954490" xfId="1625"/>
    <cellStyle name="style1488514954544" xfId="1626"/>
    <cellStyle name="style1488514954598" xfId="1627"/>
    <cellStyle name="style1488514954655" xfId="1628"/>
    <cellStyle name="style1488514954710" xfId="1629"/>
    <cellStyle name="style1488514954775" xfId="1630"/>
    <cellStyle name="style1488514954858" xfId="1631"/>
    <cellStyle name="style1488514954933" xfId="1632"/>
    <cellStyle name="style1488514955002" xfId="1633"/>
    <cellStyle name="style1488514955062" xfId="1634"/>
    <cellStyle name="style1488514955121" xfId="1635"/>
    <cellStyle name="style1488514955176" xfId="1636"/>
    <cellStyle name="style1488514955236" xfId="1637"/>
    <cellStyle name="style1488514955326" xfId="1638"/>
    <cellStyle name="style1488514955388" xfId="1639"/>
    <cellStyle name="style1488514955448" xfId="1640"/>
    <cellStyle name="style1488514955498" xfId="1641"/>
    <cellStyle name="style1488514955564" xfId="1642"/>
    <cellStyle name="style1488514955627" xfId="1643"/>
    <cellStyle name="style1488514955699" xfId="1644"/>
    <cellStyle name="style1488514955773" xfId="1645"/>
    <cellStyle name="style1488514955853" xfId="1646"/>
    <cellStyle name="style1488514955911" xfId="1647"/>
    <cellStyle name="style1488514955969" xfId="1649"/>
    <cellStyle name="style1488514956031" xfId="1648"/>
    <cellStyle name="style1488514956091" xfId="1650"/>
    <cellStyle name="style1488514956150" xfId="1651"/>
    <cellStyle name="style1488514956248" xfId="1652"/>
    <cellStyle name="style1488514956303" xfId="1653"/>
    <cellStyle name="style1488514956358" xfId="1654"/>
    <cellStyle name="style1488514956413" xfId="1655"/>
    <cellStyle name="style1488514956469" xfId="1656"/>
    <cellStyle name="style1488514956528" xfId="1657"/>
    <cellStyle name="style1488514956622" xfId="1658"/>
    <cellStyle name="style1488514956676" xfId="1659"/>
    <cellStyle name="style1488514956732" xfId="1660"/>
    <cellStyle name="style1488514956812" xfId="1661"/>
    <cellStyle name="style1488514957625" xfId="1662"/>
    <cellStyle name="style1488514957688" xfId="1663"/>
    <cellStyle name="style1488514957735" xfId="1664"/>
    <cellStyle name="style1488514958031" xfId="1665"/>
    <cellStyle name="style1488514958093" xfId="1666"/>
    <cellStyle name="style1488514958140" xfId="1667"/>
    <cellStyle name="style1488514958171" xfId="1668"/>
    <cellStyle name="style1488514958220" xfId="1669"/>
    <cellStyle name="style1488514958251" xfId="1670"/>
    <cellStyle name="style1488514958284" xfId="1671"/>
    <cellStyle name="style1488514958394" xfId="1672"/>
    <cellStyle name="style1488514958955" xfId="1673"/>
    <cellStyle name="style1488514959018" xfId="1674"/>
    <cellStyle name="style1488514959065" xfId="1675"/>
    <cellStyle name="style1488514959096" xfId="1676"/>
    <cellStyle name="style1488514959143" xfId="1677"/>
    <cellStyle name="style1488514959174" xfId="1678"/>
    <cellStyle name="style1488514959223" xfId="1679"/>
    <cellStyle name="style1488514959254" xfId="1680"/>
    <cellStyle name="style1488514959301" xfId="1681"/>
    <cellStyle name="style1488514959347" xfId="1682"/>
    <cellStyle name="style1488514959379" xfId="1683"/>
    <cellStyle name="style1488514959488" xfId="1684"/>
    <cellStyle name="style1488514959535" xfId="1685"/>
    <cellStyle name="style1488514959566" xfId="1686"/>
    <cellStyle name="style1488514959613" xfId="1687"/>
    <cellStyle name="style1488514959644" xfId="1688"/>
    <cellStyle name="style1488514959769" xfId="1689"/>
    <cellStyle name="style1488514959815" xfId="1690"/>
    <cellStyle name="style1488514959862" xfId="1691"/>
    <cellStyle name="style1488514959909" xfId="1692"/>
    <cellStyle name="style1488515046101" xfId="1693"/>
    <cellStyle name="style1488515046189" xfId="1694"/>
    <cellStyle name="style1488515046234" xfId="1695"/>
    <cellStyle name="style1488515046292" xfId="1696"/>
    <cellStyle name="style1488515046346" xfId="1697"/>
    <cellStyle name="style1488515046414" xfId="1698"/>
    <cellStyle name="style1488515046470" xfId="1699"/>
    <cellStyle name="style1488515046545" xfId="1700"/>
    <cellStyle name="style1488515046603" xfId="1701"/>
    <cellStyle name="style1488515046659" xfId="1702"/>
    <cellStyle name="style1488515046714" xfId="1703"/>
    <cellStyle name="style1488515046779" xfId="1704"/>
    <cellStyle name="style1488515046832" xfId="1705"/>
    <cellStyle name="style1488515046893" xfId="1706"/>
    <cellStyle name="style1488515046951" xfId="1707"/>
    <cellStyle name="style1488515047007" xfId="1708"/>
    <cellStyle name="style1488515047063" xfId="1710"/>
    <cellStyle name="style1488515047118" xfId="1709"/>
    <cellStyle name="style1488515047182" xfId="1711"/>
    <cellStyle name="style1488515047240" xfId="1712"/>
    <cellStyle name="style1488515047297" xfId="1713"/>
    <cellStyle name="style1488515047419" xfId="1714"/>
    <cellStyle name="style1488515047478" xfId="1715"/>
    <cellStyle name="style1488515047543" xfId="1716"/>
    <cellStyle name="style1488515047606" xfId="1717"/>
    <cellStyle name="style1488515047667" xfId="1718"/>
    <cellStyle name="style1488515047725" xfId="1719"/>
    <cellStyle name="style1488515047782" xfId="1720"/>
    <cellStyle name="style1488515047843" xfId="1721"/>
    <cellStyle name="style1488515047903" xfId="1722"/>
    <cellStyle name="style1488515047965" xfId="1723"/>
    <cellStyle name="style1488515048027" xfId="1724"/>
    <cellStyle name="style1488515048088" xfId="1725"/>
    <cellStyle name="style1488515048297" xfId="1726"/>
    <cellStyle name="style1488515048352" xfId="1727"/>
    <cellStyle name="style1488515048407" xfId="1728"/>
    <cellStyle name="style1488515048465" xfId="1729"/>
    <cellStyle name="style1488515048522" xfId="1730"/>
    <cellStyle name="style1488515048579" xfId="1731"/>
    <cellStyle name="style1488515048636" xfId="1732"/>
    <cellStyle name="style1488515048690" xfId="1733"/>
    <cellStyle name="style1488515048748" xfId="1734"/>
    <cellStyle name="style1488515048807" xfId="1735"/>
    <cellStyle name="style1488515048864" xfId="1736"/>
    <cellStyle name="style1488515048919" xfId="1737"/>
    <cellStyle name="style1488515048977" xfId="1738"/>
    <cellStyle name="style1488515049034" xfId="1739"/>
    <cellStyle name="style1488515049097" xfId="1740"/>
    <cellStyle name="style1488515049155" xfId="1741"/>
    <cellStyle name="style1488515049215" xfId="1742"/>
    <cellStyle name="style1488515049265" xfId="1743"/>
    <cellStyle name="style1488515049319" xfId="1744"/>
    <cellStyle name="style1488515049371" xfId="1745"/>
    <cellStyle name="style1488515049421" xfId="1746"/>
    <cellStyle name="style1488515049471" xfId="1747"/>
    <cellStyle name="style1488515049526" xfId="1748"/>
    <cellStyle name="style1488515049573" xfId="1749"/>
    <cellStyle name="style1488515049619" xfId="1750"/>
    <cellStyle name="style1488515049768" xfId="1751"/>
    <cellStyle name="style1488515049825" xfId="1752"/>
    <cellStyle name="style1488515049882" xfId="1753"/>
    <cellStyle name="style1488515049939" xfId="1754"/>
    <cellStyle name="style1488515050006" xfId="1755"/>
    <cellStyle name="style1488515050067" xfId="1756"/>
    <cellStyle name="style1488515050132" xfId="1757"/>
    <cellStyle name="style1488515050204" xfId="1758"/>
    <cellStyle name="style1488515050267" xfId="1759"/>
    <cellStyle name="style1488516049770" xfId="1760"/>
    <cellStyle name="style1488516049832" xfId="1761"/>
    <cellStyle name="style1488516049863" xfId="1762"/>
    <cellStyle name="style1488516049926" xfId="1763"/>
    <cellStyle name="style1488516049972" xfId="1764"/>
    <cellStyle name="style1488516050019" xfId="1765"/>
    <cellStyle name="style1488516050066" xfId="1766"/>
    <cellStyle name="style1488516050128" xfId="1767"/>
    <cellStyle name="style1488516050175" xfId="1768"/>
    <cellStyle name="style1488516050222" xfId="1769"/>
    <cellStyle name="style1488516050269" xfId="1770"/>
    <cellStyle name="style1488516050331" xfId="1771"/>
    <cellStyle name="style1488516050378" xfId="1772"/>
    <cellStyle name="style1488516050425" xfId="1773"/>
    <cellStyle name="style1488516050472" xfId="1774"/>
    <cellStyle name="style1488516050518" xfId="1775"/>
    <cellStyle name="style1488516050565" xfId="1776"/>
    <cellStyle name="style1488516050628" xfId="1777"/>
    <cellStyle name="style1488516050690" xfId="1778"/>
    <cellStyle name="style1488516050737" xfId="1779"/>
    <cellStyle name="style1488516050784" xfId="1780"/>
    <cellStyle name="style1488516050830" xfId="1781"/>
    <cellStyle name="style1488516050893" xfId="1782"/>
    <cellStyle name="style1488516050940" xfId="1783"/>
    <cellStyle name="style1488516050986" xfId="1784"/>
    <cellStyle name="style1488516051033" xfId="1785"/>
    <cellStyle name="style1488516051080" xfId="1786"/>
    <cellStyle name="style1488516051142" xfId="1787"/>
    <cellStyle name="style1488516051189" xfId="1788"/>
    <cellStyle name="style1488516051252" xfId="1789"/>
    <cellStyle name="style1488516051298" xfId="1790"/>
    <cellStyle name="style1488516051345" xfId="1791"/>
    <cellStyle name="style1488516051392" xfId="1792"/>
    <cellStyle name="style1488516051454" xfId="1793"/>
    <cellStyle name="style1488516051532" xfId="1794"/>
    <cellStyle name="style1488516051579" xfId="1795"/>
    <cellStyle name="style1488516051626" xfId="1796"/>
    <cellStyle name="style1488516051673" xfId="1797"/>
    <cellStyle name="style1488516051720" xfId="1798"/>
    <cellStyle name="style1488516051766" xfId="1799"/>
    <cellStyle name="style1488516051813" xfId="1800"/>
    <cellStyle name="style1488516051876" xfId="1801"/>
    <cellStyle name="style1488516051922" xfId="1802"/>
    <cellStyle name="style1488516051969" xfId="1803"/>
    <cellStyle name="style1488516052016" xfId="1805"/>
    <cellStyle name="style1488516052063" xfId="1804"/>
    <cellStyle name="style1488516052125" xfId="1806"/>
    <cellStyle name="style1488516052172" xfId="1807"/>
    <cellStyle name="style1488516052250" xfId="1808"/>
    <cellStyle name="style1488516052297" xfId="1809"/>
    <cellStyle name="style1488516052344" xfId="1810"/>
    <cellStyle name="style1488516052406" xfId="1811"/>
    <cellStyle name="style1488516052453" xfId="1812"/>
    <cellStyle name="style1488516052500" xfId="1813"/>
    <cellStyle name="style1488516052593" xfId="1814"/>
    <cellStyle name="style1488516052640" xfId="1815"/>
    <cellStyle name="style1488516052687" xfId="1816"/>
    <cellStyle name="style1488516052734" xfId="1817"/>
    <cellStyle name="style1488516053498" xfId="1818"/>
    <cellStyle name="style1488516053545" xfId="1819"/>
    <cellStyle name="style1488516053607" xfId="1820"/>
    <cellStyle name="style1488516053904" xfId="1821"/>
    <cellStyle name="style1488516053966" xfId="1822"/>
    <cellStyle name="style1488516054013" xfId="1823"/>
    <cellStyle name="style1488516054044" xfId="1824"/>
    <cellStyle name="style1488516054091" xfId="1825"/>
    <cellStyle name="style1488516054122" xfId="1826"/>
    <cellStyle name="style1488516054169" xfId="1827"/>
    <cellStyle name="style1488516054200" xfId="1828"/>
    <cellStyle name="style1488516054855" xfId="1829"/>
    <cellStyle name="style1488516054902" xfId="1830"/>
    <cellStyle name="style1488516054949" xfId="1831"/>
    <cellStyle name="style1488516054980" xfId="1832"/>
    <cellStyle name="style1488516055027" xfId="1833"/>
    <cellStyle name="style1488516055058" xfId="1834"/>
    <cellStyle name="style1488516055105" xfId="1835"/>
    <cellStyle name="style1488516055136" xfId="1836"/>
    <cellStyle name="style1488516055183" xfId="1837"/>
    <cellStyle name="style1488516055230" xfId="1838"/>
    <cellStyle name="style1488516055261" xfId="1839"/>
    <cellStyle name="style1488516055370" xfId="1840"/>
    <cellStyle name="style1488516055417" xfId="1841"/>
    <cellStyle name="style1488516055464" xfId="1842"/>
    <cellStyle name="style1488516055588" xfId="1843"/>
    <cellStyle name="style1488516055620" xfId="1844"/>
    <cellStyle name="style1488516055666" xfId="1845"/>
    <cellStyle name="style1488516055713" xfId="1846"/>
    <cellStyle name="style1488516130820" xfId="1847"/>
    <cellStyle name="style1488516130883" xfId="1848"/>
    <cellStyle name="style1488516130914" xfId="1849"/>
    <cellStyle name="style1488516130961" xfId="1850"/>
    <cellStyle name="style1488516131023" xfId="1851"/>
    <cellStyle name="style1488516131070" xfId="1852"/>
    <cellStyle name="style1488516131101" xfId="1853"/>
    <cellStyle name="style1488516131163" xfId="1854"/>
    <cellStyle name="style1488516131210" xfId="1855"/>
    <cellStyle name="style1488516131257" xfId="1856"/>
    <cellStyle name="style1488516131304" xfId="1857"/>
    <cellStyle name="style1488516131366" xfId="1858"/>
    <cellStyle name="style1488516131413" xfId="1859"/>
    <cellStyle name="style1488516131460" xfId="1860"/>
    <cellStyle name="style1488516131507" xfId="1861"/>
    <cellStyle name="style1488516131569" xfId="1862"/>
    <cellStyle name="style1488516131616" xfId="1864"/>
    <cellStyle name="style1488516131678" xfId="1863"/>
    <cellStyle name="style1488516131725" xfId="1865"/>
    <cellStyle name="style1488516131772" xfId="1866"/>
    <cellStyle name="style1488516131819" xfId="1867"/>
    <cellStyle name="style1488516131928" xfId="1868"/>
    <cellStyle name="style1488516131990" xfId="1869"/>
    <cellStyle name="style1488516132037" xfId="1870"/>
    <cellStyle name="style1488516132084" xfId="1871"/>
    <cellStyle name="style1488516132133" xfId="1872"/>
    <cellStyle name="style1488516132179" xfId="1873"/>
    <cellStyle name="style1488516132242" xfId="1874"/>
    <cellStyle name="style1488516132289" xfId="1875"/>
    <cellStyle name="style1488516132335" xfId="1876"/>
    <cellStyle name="style1488516132398" xfId="1877"/>
    <cellStyle name="style1488516132445" xfId="1878"/>
    <cellStyle name="style1488516132491" xfId="1879"/>
    <cellStyle name="style1488516132679" xfId="1880"/>
    <cellStyle name="style1488516132725" xfId="1881"/>
    <cellStyle name="style1488516132772" xfId="1882"/>
    <cellStyle name="style1488516132835" xfId="1883"/>
    <cellStyle name="style1488516132881" xfId="1884"/>
    <cellStyle name="style1488516132928" xfId="1885"/>
    <cellStyle name="style1488516132975" xfId="1886"/>
    <cellStyle name="style1488516133022" xfId="1887"/>
    <cellStyle name="style1488516133084" xfId="1888"/>
    <cellStyle name="style1488516133131" xfId="1889"/>
    <cellStyle name="style1488516133179" xfId="1890"/>
    <cellStyle name="style1488516133226" xfId="1891"/>
    <cellStyle name="style1488516133272" xfId="1892"/>
    <cellStyle name="style1488516133319" xfId="1893"/>
    <cellStyle name="style1488516133382" xfId="1894"/>
    <cellStyle name="style1488516133428" xfId="1895"/>
    <cellStyle name="style1488516133475" xfId="1896"/>
    <cellStyle name="style1488516133522" xfId="1897"/>
    <cellStyle name="style1488516133553" xfId="1898"/>
    <cellStyle name="style1488516133584" xfId="1899"/>
    <cellStyle name="style1488516133631" xfId="1900"/>
    <cellStyle name="style1488516133662" xfId="1901"/>
    <cellStyle name="style1488516133709" xfId="1902"/>
    <cellStyle name="style1488516133756" xfId="1903"/>
    <cellStyle name="style1488516133787" xfId="1904"/>
    <cellStyle name="style1506300447438" xfId="1991"/>
    <cellStyle name="style1506300447516" xfId="1992"/>
    <cellStyle name="style1506300447563" xfId="1993"/>
    <cellStyle name="style1506300447610" xfId="1994"/>
    <cellStyle name="style1506300447673" xfId="1995"/>
    <cellStyle name="style1506300447720" xfId="1996"/>
    <cellStyle name="style1506300447767" xfId="1997"/>
    <cellStyle name="style1506300447829" xfId="1998"/>
    <cellStyle name="style1506300447876" xfId="1999"/>
    <cellStyle name="style1506300447938" xfId="2000"/>
    <cellStyle name="style1506300448005" xfId="2001"/>
    <cellStyle name="style1506300448086" xfId="2002"/>
    <cellStyle name="style1506300448124" xfId="2003"/>
    <cellStyle name="style1506300448206" xfId="2004"/>
    <cellStyle name="style1506300448256" xfId="2005"/>
    <cellStyle name="style1506300448319" xfId="2006"/>
    <cellStyle name="style1506300448365" xfId="2007"/>
    <cellStyle name="style1506300448412" xfId="2008"/>
    <cellStyle name="style1506300448475" xfId="2009"/>
    <cellStyle name="style1506300448568" xfId="2010"/>
    <cellStyle name="style1506300448601" xfId="2011"/>
    <cellStyle name="style1506300448751" xfId="2012"/>
    <cellStyle name="style1506300448799" xfId="2013"/>
    <cellStyle name="style1506300448873" xfId="2014"/>
    <cellStyle name="style1506300448936" xfId="2015"/>
    <cellStyle name="style1506300448982" xfId="2016"/>
    <cellStyle name="style1506300449079" xfId="2017"/>
    <cellStyle name="style1506300449158" xfId="2018"/>
    <cellStyle name="style1506300449190" xfId="2019"/>
    <cellStyle name="style1506300449262" xfId="2020"/>
    <cellStyle name="style1506300449325" xfId="2021"/>
    <cellStyle name="style1506300449378" xfId="2022"/>
    <cellStyle name="style1506300449471" xfId="2023"/>
    <cellStyle name="style1506300449728" xfId="2024"/>
    <cellStyle name="style1506300449777" xfId="2025"/>
    <cellStyle name="style1506300449823" xfId="2026"/>
    <cellStyle name="style1506300449886" xfId="2027"/>
    <cellStyle name="style1506300449933" xfId="2028"/>
    <cellStyle name="style1506300449979" xfId="2029"/>
    <cellStyle name="style1506300450038" xfId="2030"/>
    <cellStyle name="style1506300450101" xfId="2031"/>
    <cellStyle name="style1506300450170" xfId="2032"/>
    <cellStyle name="style1506300450248" xfId="2033"/>
    <cellStyle name="style1506300450296" xfId="2034"/>
    <cellStyle name="style1506300450342" xfId="2035"/>
    <cellStyle name="style1506300450381" xfId="2036"/>
    <cellStyle name="style1506300450454" xfId="2037"/>
    <cellStyle name="style1506300450610" xfId="2038"/>
    <cellStyle name="style1506300450659" xfId="2039"/>
    <cellStyle name="style1506300450737" xfId="2040"/>
    <cellStyle name="style1506300450800" xfId="2041"/>
    <cellStyle name="style1506300450862" xfId="2042"/>
    <cellStyle name="style1506300450909" xfId="2043"/>
    <cellStyle name="style1506300450956" xfId="2044"/>
    <cellStyle name="style1506300450987" xfId="2045"/>
    <cellStyle name="style1506300451040" xfId="2046"/>
    <cellStyle name="style1506300451071" xfId="2047"/>
    <cellStyle name="style1506300451118" xfId="2048"/>
    <cellStyle name="style1506300451168" xfId="2049"/>
    <cellStyle name="style1506300451199" xfId="2050"/>
    <cellStyle name="style1506300451277" xfId="2051"/>
    <cellStyle name="style1506300451387" xfId="2052"/>
    <cellStyle name="style1506300451455" xfId="2053"/>
    <cellStyle name="style1506300451502" xfId="2054"/>
    <cellStyle name="style1506300451564" xfId="2055"/>
    <cellStyle name="style1506300451611" xfId="2056"/>
    <cellStyle name="style1506300451673" xfId="2057"/>
    <cellStyle name="style1506300451720" xfId="2058"/>
    <cellStyle name="style1506301501773" xfId="1905"/>
    <cellStyle name="style1506301501865" xfId="1906"/>
    <cellStyle name="style1506301501939" xfId="1907"/>
    <cellStyle name="style1506301502018" xfId="1908"/>
    <cellStyle name="style1506301502101" xfId="1909"/>
    <cellStyle name="style1506301502195" xfId="1910"/>
    <cellStyle name="style1506301502307" xfId="1911"/>
    <cellStyle name="style1506301502379" xfId="1912"/>
    <cellStyle name="style1506301502443" xfId="1913"/>
    <cellStyle name="style1506301502514" xfId="1914"/>
    <cellStyle name="style1506301502617" xfId="1915"/>
    <cellStyle name="style1506301502697" xfId="1916"/>
    <cellStyle name="style1506301502791" xfId="1917"/>
    <cellStyle name="style1506301502854" xfId="1918"/>
    <cellStyle name="style1506301502944" xfId="1919"/>
    <cellStyle name="style1506301503004" xfId="1920"/>
    <cellStyle name="style1506301503101" xfId="1921"/>
    <cellStyle name="style1506301503165" xfId="1922"/>
    <cellStyle name="style1506301503274" xfId="1923"/>
    <cellStyle name="style1506301503381" xfId="1924"/>
    <cellStyle name="style1506301503438" xfId="1925"/>
    <cellStyle name="style1506301503531" xfId="1926"/>
    <cellStyle name="style1506301503585" xfId="1927"/>
    <cellStyle name="style1506301503676" xfId="1928"/>
    <cellStyle name="style1506301503754" xfId="1929"/>
    <cellStyle name="style1506301503816" xfId="1930"/>
    <cellStyle name="style1506301503878" xfId="1931"/>
    <cellStyle name="style1506301503972" xfId="1932"/>
    <cellStyle name="style1506301504057" xfId="1933"/>
    <cellStyle name="style1506301504231" xfId="1934"/>
    <cellStyle name="style1506301504293" xfId="1935"/>
    <cellStyle name="style1506301504343" xfId="1936"/>
    <cellStyle name="style1506301504455" xfId="1937"/>
    <cellStyle name="style1506301504533" xfId="1938"/>
    <cellStyle name="style1506301504718" xfId="1939"/>
    <cellStyle name="style1506301504797" xfId="1940"/>
    <cellStyle name="style1506301504869" xfId="1941"/>
    <cellStyle name="style1506301504916" xfId="1942"/>
    <cellStyle name="style1506301504983" xfId="1943"/>
    <cellStyle name="style1506301505087" xfId="1944"/>
    <cellStyle name="style1506301505165" xfId="1945"/>
    <cellStyle name="style1506301505227" xfId="1946"/>
    <cellStyle name="style1506301505268" xfId="1947"/>
    <cellStyle name="style1506301505336" xfId="1948"/>
    <cellStyle name="style1506301505426" xfId="1949"/>
    <cellStyle name="style1506301505504" xfId="1950"/>
    <cellStyle name="style1506301505583" xfId="1951"/>
    <cellStyle name="style1506301505661" xfId="1952"/>
    <cellStyle name="style1506301505864" xfId="1953"/>
    <cellStyle name="style1506301505906" xfId="1954"/>
    <cellStyle name="style1506301505985" xfId="1955"/>
    <cellStyle name="style1506301506063" xfId="1956"/>
    <cellStyle name="style1506301506157" xfId="1957"/>
    <cellStyle name="style1506301506219" xfId="1958"/>
    <cellStyle name="style1506301506433" xfId="1959"/>
    <cellStyle name="style1506301506472" xfId="1960"/>
    <cellStyle name="style1506301506557" xfId="1961"/>
    <cellStyle name="style1506301506642" xfId="1962"/>
    <cellStyle name="style1506301509003" xfId="1963"/>
    <cellStyle name="style1506301509047" xfId="1964"/>
    <cellStyle name="style1506301509134" xfId="1965"/>
    <cellStyle name="style1506301509818" xfId="1966"/>
    <cellStyle name="style1506301509896" xfId="1967"/>
    <cellStyle name="style1506301509990" xfId="1968"/>
    <cellStyle name="style1506301510046" xfId="1969"/>
    <cellStyle name="style1506301510118" xfId="1970"/>
    <cellStyle name="style1506301510165" xfId="1971"/>
    <cellStyle name="style1506301510212" xfId="1972"/>
    <cellStyle name="style1506301510274" xfId="1973"/>
    <cellStyle name="style1506301511647" xfId="1974"/>
    <cellStyle name="style1506301511725" xfId="1975"/>
    <cellStyle name="style1506301511772" xfId="1976"/>
    <cellStyle name="style1506301511818" xfId="1977"/>
    <cellStyle name="style1506301511867" xfId="1978"/>
    <cellStyle name="style1506301511905" xfId="1979"/>
    <cellStyle name="style1506301511981" xfId="1980"/>
    <cellStyle name="style1506301512028" xfId="1981"/>
    <cellStyle name="style1506301512075" xfId="1982"/>
    <cellStyle name="style1506301512180" xfId="1983"/>
    <cellStyle name="style1506301512238" xfId="1984"/>
    <cellStyle name="style1506301512454" xfId="1985"/>
    <cellStyle name="style1506301512539" xfId="1986"/>
    <cellStyle name="style1506301512781" xfId="1987"/>
    <cellStyle name="style1506301512840" xfId="1988"/>
    <cellStyle name="style1506301512911" xfId="1989"/>
    <cellStyle name="style1506301512962" xfId="1990"/>
    <cellStyle name="style1506914367979" xfId="2059"/>
    <cellStyle name="style1506914368042" xfId="2060"/>
    <cellStyle name="style1506914368073" xfId="2061"/>
    <cellStyle name="style1506914368120" xfId="2062"/>
    <cellStyle name="style1506914368182" xfId="2063"/>
    <cellStyle name="style1506914368229" xfId="2064"/>
    <cellStyle name="style1506914368276" xfId="2065"/>
    <cellStyle name="style1506914368338" xfId="2066"/>
    <cellStyle name="style1506914368385" xfId="2067"/>
    <cellStyle name="style1506914368432" xfId="2068"/>
    <cellStyle name="style1506914368479" xfId="2069"/>
    <cellStyle name="style1506914368541" xfId="2070"/>
    <cellStyle name="style1506914368588" xfId="2071"/>
    <cellStyle name="style1506914368635" xfId="2072"/>
    <cellStyle name="style1506914368681" xfId="2073"/>
    <cellStyle name="style1506914368744" xfId="2074"/>
    <cellStyle name="style1506914368791" xfId="2075"/>
    <cellStyle name="style1506914368837" xfId="2076"/>
    <cellStyle name="style1506914368900" xfId="2077"/>
    <cellStyle name="style1506914368962" xfId="2078"/>
    <cellStyle name="style1506914369009" xfId="2079"/>
    <cellStyle name="style1506914369056" xfId="2080"/>
    <cellStyle name="style1506914369118" xfId="2081"/>
    <cellStyle name="style1506914369165" xfId="2082"/>
    <cellStyle name="style1506914369212" xfId="2083"/>
    <cellStyle name="style1506914369259" xfId="2084"/>
    <cellStyle name="style1506914369321" xfId="2085"/>
    <cellStyle name="style1506914369383" xfId="2086"/>
    <cellStyle name="style1506914369430" xfId="2087"/>
    <cellStyle name="style1506914369493" xfId="2088"/>
    <cellStyle name="style1506914369539" xfId="2089"/>
    <cellStyle name="style1506914369586" xfId="2090"/>
    <cellStyle name="style1506914369649" xfId="2091"/>
    <cellStyle name="style1506914369695" xfId="2092"/>
    <cellStyle name="style1506914369805" xfId="2093"/>
    <cellStyle name="style1506914369851" xfId="2094"/>
    <cellStyle name="style1506914369914" xfId="2095"/>
    <cellStyle name="style1506914369945" xfId="2096"/>
    <cellStyle name="style1506914370007" xfId="2097"/>
    <cellStyle name="style1506914370054" xfId="2098"/>
    <cellStyle name="style1506914370101" xfId="2099"/>
    <cellStyle name="style1506914370163" xfId="2100"/>
    <cellStyle name="style1506914370210" xfId="2101"/>
    <cellStyle name="style1506914370257" xfId="2102"/>
    <cellStyle name="style1506914370319" xfId="2104"/>
    <cellStyle name="style1506914370366" xfId="2103"/>
    <cellStyle name="style1506914370413" xfId="2105"/>
    <cellStyle name="style1506914370460" xfId="2106"/>
    <cellStyle name="style1506914370569" xfId="2107"/>
    <cellStyle name="style1506914370631" xfId="2108"/>
    <cellStyle name="style1506914370678" xfId="2109"/>
    <cellStyle name="style1506914370725" xfId="2110"/>
    <cellStyle name="style1506914370787" xfId="2111"/>
    <cellStyle name="style1506914370834" xfId="2112"/>
    <cellStyle name="style1506914370943" xfId="2113"/>
    <cellStyle name="style1506914370990" xfId="2114"/>
    <cellStyle name="style1506914371052" xfId="2115"/>
    <cellStyle name="style1506914371099" xfId="2116"/>
    <cellStyle name="style1506914372098" xfId="2117"/>
    <cellStyle name="style1506914372160" xfId="2118"/>
    <cellStyle name="style1506914372207" xfId="2119"/>
    <cellStyle name="style1506914372597" xfId="2120"/>
    <cellStyle name="style1506914372659" xfId="2121"/>
    <cellStyle name="style1506914372706" xfId="2122"/>
    <cellStyle name="style1506914372753" xfId="2123"/>
    <cellStyle name="style1506914372784" xfId="2124"/>
    <cellStyle name="style1506914372831" xfId="2125"/>
    <cellStyle name="style1506914372862" xfId="2126"/>
    <cellStyle name="style1506914372909" xfId="2127"/>
    <cellStyle name="style1506914373673" xfId="2128"/>
    <cellStyle name="style1506914373720" xfId="2129"/>
    <cellStyle name="style1506914373767" xfId="2130"/>
    <cellStyle name="style1506914373813" xfId="2131"/>
    <cellStyle name="style1506914373860" xfId="2132"/>
    <cellStyle name="style1506914373891" xfId="2133"/>
    <cellStyle name="style1506914373938" xfId="2134"/>
    <cellStyle name="style1506914373969" xfId="2135"/>
    <cellStyle name="style1506914374016" xfId="2136"/>
    <cellStyle name="style1506914374063" xfId="2137"/>
    <cellStyle name="style1506914374094" xfId="2138"/>
    <cellStyle name="style1506914374235" xfId="2139"/>
    <cellStyle name="style1506914374281" xfId="2140"/>
    <cellStyle name="style1506914374328" xfId="2141"/>
    <cellStyle name="style1506914374359" xfId="2142"/>
    <cellStyle name="style1506914374515" xfId="2143"/>
    <cellStyle name="style1506914374547" xfId="2144"/>
    <cellStyle name="style1506914374609" xfId="2145"/>
    <cellStyle name="style1506914374640" xfId="2146"/>
    <cellStyle name="style1506915428073" xfId="2147"/>
    <cellStyle name="style1506915428151" xfId="2148"/>
    <cellStyle name="style1506915428182" xfId="2149"/>
    <cellStyle name="style1506915428229" xfId="2150"/>
    <cellStyle name="style1506915428291" xfId="2151"/>
    <cellStyle name="style1506915428338" xfId="2152"/>
    <cellStyle name="style1506915428369" xfId="2153"/>
    <cellStyle name="style1506915428432" xfId="2154"/>
    <cellStyle name="style1506915428479" xfId="2155"/>
    <cellStyle name="style1506915428541" xfId="2156"/>
    <cellStyle name="style1506915428588" xfId="2157"/>
    <cellStyle name="style1506915428635" xfId="2158"/>
    <cellStyle name="style1506915428697" xfId="2159"/>
    <cellStyle name="style1506915428744" xfId="2160"/>
    <cellStyle name="style1506915428806" xfId="2161"/>
    <cellStyle name="style1506915428869" xfId="2162"/>
    <cellStyle name="style1506915428915" xfId="2164"/>
    <cellStyle name="style1506915428978" xfId="2163"/>
    <cellStyle name="style1506915429025" xfId="2165"/>
    <cellStyle name="style1506915429071" xfId="2166"/>
    <cellStyle name="style1506915429134" xfId="2167"/>
    <cellStyle name="style1506915429259" xfId="2168"/>
    <cellStyle name="style1506915429305" xfId="2169"/>
    <cellStyle name="style1506915429368" xfId="2170"/>
    <cellStyle name="style1506915429415" xfId="2171"/>
    <cellStyle name="style1506915429477" xfId="2172"/>
    <cellStyle name="style1506915429524" xfId="2173"/>
    <cellStyle name="style1506915429586" xfId="2174"/>
    <cellStyle name="style1506915429633" xfId="2175"/>
    <cellStyle name="style1506915429680" xfId="2176"/>
    <cellStyle name="style1506915429742" xfId="2177"/>
    <cellStyle name="style1506915429789" xfId="2178"/>
    <cellStyle name="style1506915429851" xfId="2179"/>
    <cellStyle name="style1506915430007" xfId="2180"/>
    <cellStyle name="style1506915430054" xfId="2181"/>
    <cellStyle name="style1506915430101" xfId="2182"/>
    <cellStyle name="style1506915430163" xfId="2183"/>
    <cellStyle name="style1506915430210" xfId="2184"/>
    <cellStyle name="style1506915430257" xfId="2185"/>
    <cellStyle name="style1506915430319" xfId="2186"/>
    <cellStyle name="style1506915430366" xfId="2187"/>
    <cellStyle name="style1506915430413" xfId="2188"/>
    <cellStyle name="style1506915430460" xfId="2189"/>
    <cellStyle name="style1506915430522" xfId="2190"/>
    <cellStyle name="style1506915430569" xfId="2191"/>
    <cellStyle name="style1506915430616" xfId="2192"/>
    <cellStyle name="style1506915430678" xfId="2193"/>
    <cellStyle name="style1506915430725" xfId="2194"/>
    <cellStyle name="style1506915430772" xfId="2195"/>
    <cellStyle name="style1506915430897" xfId="2196"/>
    <cellStyle name="style1506915430959" xfId="2197"/>
    <cellStyle name="style1506915431006" xfId="2198"/>
    <cellStyle name="style1506915431053" xfId="2199"/>
    <cellStyle name="style1506915431115" xfId="2200"/>
    <cellStyle name="style1506915431162" xfId="2201"/>
    <cellStyle name="style1506915431209" xfId="2202"/>
    <cellStyle name="style1506915431240" xfId="2203"/>
    <cellStyle name="style1506915431287" xfId="2204"/>
    <cellStyle name="style1506915431318" xfId="2205"/>
    <cellStyle name="style1506915431365" xfId="2206"/>
    <cellStyle name="style1506915431427" xfId="2207"/>
    <cellStyle name="style1506915431474" xfId="2208"/>
    <cellStyle name="style1506915431505" xfId="2209"/>
  </cellStyles>
  <dxfs count="62">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00B050"/>
      </font>
      <numFmt numFmtId="169" formatCode="\*0.0"/>
    </dxf>
    <dxf>
      <font>
        <color rgb="FFFF0000"/>
      </font>
      <numFmt numFmtId="170" formatCode="\*\*0.0"/>
    </dxf>
    <dxf>
      <font>
        <color rgb="FFFF0000"/>
      </font>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2760878</xdr:colOff>
      <xdr:row>6</xdr:row>
      <xdr:rowOff>6126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366918" cy="11491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32924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32924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32924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566324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7</xdr:col>
      <xdr:colOff>518699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6</xdr:col>
      <xdr:colOff>107219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5269763</xdr:colOff>
      <xdr:row>6</xdr:row>
      <xdr:rowOff>6126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269763" cy="11034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2</xdr:col>
      <xdr:colOff>2444</xdr:colOff>
      <xdr:row>6</xdr:row>
      <xdr:rowOff>6139</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2</xdr:col>
      <xdr:colOff>21335</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446928" cy="11034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156749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690149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823499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823499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242474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1337849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33"/>
  <sheetViews>
    <sheetView tabSelected="1" zoomScaleNormal="100" workbookViewId="0">
      <pane ySplit="12" topLeftCell="A13" activePane="bottomLeft" state="frozen"/>
      <selection activeCell="J84" sqref="J84"/>
      <selection pane="bottomLeft" activeCell="A8" sqref="A8"/>
    </sheetView>
  </sheetViews>
  <sheetFormatPr defaultColWidth="8.85546875" defaultRowHeight="15" x14ac:dyDescent="0.25"/>
  <cols>
    <col min="1" max="1" width="26.140625" style="1" customWidth="1"/>
    <col min="2" max="2" width="13.42578125" style="1" bestFit="1" customWidth="1"/>
    <col min="3" max="3" width="73" style="1" customWidth="1"/>
    <col min="4" max="16384" width="8.85546875" style="2"/>
  </cols>
  <sheetData>
    <row r="8" spans="1:4" x14ac:dyDescent="0.3">
      <c r="A8" s="1" t="s">
        <v>246</v>
      </c>
    </row>
    <row r="9" spans="1:4" x14ac:dyDescent="0.3">
      <c r="A9" s="1" t="s">
        <v>0</v>
      </c>
      <c r="C9" s="55" t="s">
        <v>247</v>
      </c>
    </row>
    <row r="10" spans="1:4" x14ac:dyDescent="0.3">
      <c r="A10" s="4" t="s">
        <v>84</v>
      </c>
      <c r="B10" s="4"/>
      <c r="C10" s="5" t="s">
        <v>75</v>
      </c>
    </row>
    <row r="11" spans="1:4" x14ac:dyDescent="0.25">
      <c r="D11" s="65"/>
    </row>
    <row r="12" spans="1:4" x14ac:dyDescent="0.25">
      <c r="B12" s="1" t="s">
        <v>78</v>
      </c>
      <c r="C12" s="1" t="s">
        <v>79</v>
      </c>
      <c r="D12" s="2" t="s">
        <v>249</v>
      </c>
    </row>
    <row r="13" spans="1:4" x14ac:dyDescent="0.25">
      <c r="A13" s="1" t="s">
        <v>83</v>
      </c>
    </row>
    <row r="14" spans="1:4" x14ac:dyDescent="0.25">
      <c r="B14" s="1">
        <v>1</v>
      </c>
      <c r="C14" s="1" t="s">
        <v>101</v>
      </c>
      <c r="D14" s="2">
        <v>1</v>
      </c>
    </row>
    <row r="15" spans="1:4" x14ac:dyDescent="0.25">
      <c r="B15" s="1">
        <v>2</v>
      </c>
      <c r="C15" s="1" t="s">
        <v>122</v>
      </c>
      <c r="D15" s="2">
        <v>2</v>
      </c>
    </row>
    <row r="16" spans="1:4" x14ac:dyDescent="0.25">
      <c r="A16" s="1" t="s">
        <v>76</v>
      </c>
    </row>
    <row r="17" spans="1:5" x14ac:dyDescent="0.25">
      <c r="B17" s="1">
        <v>3</v>
      </c>
      <c r="C17" s="1" t="s">
        <v>99</v>
      </c>
      <c r="D17" s="2">
        <v>3</v>
      </c>
    </row>
    <row r="18" spans="1:5" x14ac:dyDescent="0.25">
      <c r="B18" s="1">
        <v>4</v>
      </c>
      <c r="C18" s="6" t="s">
        <v>241</v>
      </c>
      <c r="D18" s="2">
        <v>4</v>
      </c>
    </row>
    <row r="19" spans="1:5" x14ac:dyDescent="0.25">
      <c r="B19" s="1">
        <v>5</v>
      </c>
      <c r="C19" s="6" t="s">
        <v>81</v>
      </c>
      <c r="D19" s="2">
        <v>6</v>
      </c>
      <c r="E19" s="43"/>
    </row>
    <row r="20" spans="1:5" x14ac:dyDescent="0.25">
      <c r="B20" s="1">
        <v>6</v>
      </c>
      <c r="C20" s="6" t="s">
        <v>82</v>
      </c>
      <c r="D20" s="2">
        <v>7</v>
      </c>
      <c r="E20" s="43"/>
    </row>
    <row r="21" spans="1:5" x14ac:dyDescent="0.25">
      <c r="B21" s="1">
        <v>7</v>
      </c>
      <c r="C21" s="18" t="s">
        <v>159</v>
      </c>
      <c r="D21" s="2">
        <v>9</v>
      </c>
    </row>
    <row r="22" spans="1:5" x14ac:dyDescent="0.25">
      <c r="B22" s="1">
        <v>8</v>
      </c>
      <c r="C22" s="6" t="s">
        <v>118</v>
      </c>
      <c r="D22" s="2">
        <v>12</v>
      </c>
    </row>
    <row r="23" spans="1:5" x14ac:dyDescent="0.25">
      <c r="B23" s="1">
        <v>9</v>
      </c>
      <c r="C23" s="6" t="s">
        <v>242</v>
      </c>
      <c r="D23" s="2">
        <v>14</v>
      </c>
    </row>
    <row r="24" spans="1:5" x14ac:dyDescent="0.25">
      <c r="B24" s="1">
        <v>10</v>
      </c>
      <c r="C24" s="6" t="s">
        <v>243</v>
      </c>
      <c r="D24" s="2">
        <v>15</v>
      </c>
    </row>
    <row r="25" spans="1:5" x14ac:dyDescent="0.25">
      <c r="B25" s="1">
        <v>11</v>
      </c>
      <c r="C25" s="6" t="s">
        <v>244</v>
      </c>
      <c r="D25" s="2">
        <v>16</v>
      </c>
    </row>
    <row r="26" spans="1:5" x14ac:dyDescent="0.25">
      <c r="B26" s="1">
        <v>12</v>
      </c>
      <c r="C26" s="6" t="s">
        <v>245</v>
      </c>
      <c r="D26" s="2">
        <v>17</v>
      </c>
    </row>
    <row r="27" spans="1:5" x14ac:dyDescent="0.25">
      <c r="B27" s="1">
        <v>13</v>
      </c>
      <c r="C27" s="1" t="s">
        <v>88</v>
      </c>
      <c r="D27" s="2">
        <v>23</v>
      </c>
    </row>
    <row r="28" spans="1:5" x14ac:dyDescent="0.25">
      <c r="A28" s="1" t="s">
        <v>86</v>
      </c>
    </row>
    <row r="29" spans="1:5" x14ac:dyDescent="0.25">
      <c r="B29" s="1">
        <v>14</v>
      </c>
      <c r="C29" s="1" t="s">
        <v>40</v>
      </c>
      <c r="D29" s="2">
        <v>26</v>
      </c>
    </row>
    <row r="30" spans="1:5" x14ac:dyDescent="0.25">
      <c r="A30" s="2" t="s">
        <v>240</v>
      </c>
      <c r="B30" s="2"/>
      <c r="C30" s="2"/>
    </row>
    <row r="31" spans="1:5" x14ac:dyDescent="0.25">
      <c r="A31" s="4"/>
      <c r="B31" s="4">
        <v>15</v>
      </c>
      <c r="C31" s="4" t="s">
        <v>240</v>
      </c>
      <c r="D31" s="4">
        <v>27</v>
      </c>
    </row>
    <row r="32" spans="1:5" x14ac:dyDescent="0.3">
      <c r="A32" s="2"/>
      <c r="B32" s="2"/>
      <c r="C32" s="2"/>
    </row>
    <row r="33" spans="1:3" x14ac:dyDescent="0.3">
      <c r="A33" s="2"/>
      <c r="B33" s="2"/>
      <c r="C33"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50"/>
  <sheetViews>
    <sheetView zoomScaleNormal="100" zoomScaleSheetLayoutView="40" workbookViewId="0">
      <pane xSplit="1" ySplit="13" topLeftCell="B14" activePane="bottomRight" state="frozen"/>
      <selection pane="topRight" activeCell="B1" sqref="B1"/>
      <selection pane="bottomLeft" activeCell="A14" sqref="A14"/>
      <selection pane="bottomRight" activeCell="B14" sqref="B14"/>
    </sheetView>
  </sheetViews>
  <sheetFormatPr defaultColWidth="8.85546875" defaultRowHeight="15" x14ac:dyDescent="0.25"/>
  <cols>
    <col min="1" max="1" width="32.7109375" style="1" customWidth="1"/>
    <col min="2" max="4" width="12.7109375" style="1" customWidth="1"/>
    <col min="5" max="16384" width="8.85546875" style="2"/>
  </cols>
  <sheetData>
    <row r="8" spans="1:4" ht="14.45" x14ac:dyDescent="0.3">
      <c r="A8" s="1" t="s">
        <v>246</v>
      </c>
    </row>
    <row r="9" spans="1:4" ht="14.45" x14ac:dyDescent="0.3">
      <c r="A9" s="1" t="s">
        <v>0</v>
      </c>
      <c r="B9" s="8" t="str">
        <f>Index!$C$9</f>
        <v>16 November 2017</v>
      </c>
    </row>
    <row r="10" spans="1:4" ht="14.45" x14ac:dyDescent="0.3">
      <c r="A10" s="1" t="s">
        <v>87</v>
      </c>
      <c r="B10" s="26">
        <f>Index!B23</f>
        <v>9</v>
      </c>
    </row>
    <row r="11" spans="1:4" ht="14.45" x14ac:dyDescent="0.3">
      <c r="A11" s="2" t="s">
        <v>84</v>
      </c>
      <c r="B11" s="3" t="str">
        <f>Index!C23</f>
        <v>Participation by activity - top 15 activities (adults)</v>
      </c>
      <c r="C11" s="2"/>
      <c r="D11" s="2"/>
    </row>
    <row r="12" spans="1:4" ht="14.45" x14ac:dyDescent="0.3">
      <c r="A12" s="4" t="s">
        <v>93</v>
      </c>
      <c r="B12" s="5" t="s">
        <v>94</v>
      </c>
      <c r="C12" s="4"/>
      <c r="D12" s="4"/>
    </row>
    <row r="13" spans="1:4" ht="14.45" x14ac:dyDescent="0.3">
      <c r="B13" s="1" t="s">
        <v>1</v>
      </c>
      <c r="C13" s="1" t="s">
        <v>47</v>
      </c>
      <c r="D13" s="1" t="s">
        <v>48</v>
      </c>
    </row>
    <row r="14" spans="1:4" ht="14.45" x14ac:dyDescent="0.3">
      <c r="A14" s="14"/>
      <c r="B14" s="14" t="s">
        <v>12</v>
      </c>
      <c r="C14" s="14"/>
      <c r="D14" s="14"/>
    </row>
    <row r="15" spans="1:4" ht="14.45" x14ac:dyDescent="0.3">
      <c r="A15" s="1" t="s">
        <v>148</v>
      </c>
      <c r="B15" s="56">
        <v>921.2</v>
      </c>
      <c r="C15" s="56">
        <v>328.9</v>
      </c>
      <c r="D15" s="56">
        <v>592.29999999999995</v>
      </c>
    </row>
    <row r="16" spans="1:4" ht="14.45" x14ac:dyDescent="0.3">
      <c r="A16" s="1" t="s">
        <v>132</v>
      </c>
      <c r="B16" s="56">
        <v>766.4</v>
      </c>
      <c r="C16" s="56">
        <v>351.1</v>
      </c>
      <c r="D16" s="56">
        <v>415.3</v>
      </c>
    </row>
    <row r="17" spans="1:4" x14ac:dyDescent="0.25">
      <c r="A17" s="1" t="s">
        <v>253</v>
      </c>
      <c r="B17" s="56">
        <v>381.6</v>
      </c>
      <c r="C17" s="56">
        <v>193.1</v>
      </c>
      <c r="D17" s="56">
        <v>188.5</v>
      </c>
    </row>
    <row r="18" spans="1:4" ht="14.45" x14ac:dyDescent="0.3">
      <c r="A18" s="1" t="s">
        <v>143</v>
      </c>
      <c r="B18" s="56">
        <v>357.1</v>
      </c>
      <c r="C18" s="56">
        <v>156.1</v>
      </c>
      <c r="D18" s="56">
        <v>201</v>
      </c>
    </row>
    <row r="19" spans="1:4" ht="14.45" x14ac:dyDescent="0.3">
      <c r="A19" s="1" t="s">
        <v>129</v>
      </c>
      <c r="B19" s="56">
        <v>321.10000000000002</v>
      </c>
      <c r="C19" s="56">
        <v>199.1</v>
      </c>
      <c r="D19" s="56">
        <v>122</v>
      </c>
    </row>
    <row r="20" spans="1:4" ht="14.45" x14ac:dyDescent="0.3">
      <c r="A20" s="1" t="s">
        <v>134</v>
      </c>
      <c r="B20" s="56">
        <v>131.6</v>
      </c>
      <c r="C20" s="56">
        <v>107.5</v>
      </c>
      <c r="D20" s="56">
        <v>24.1</v>
      </c>
    </row>
    <row r="21" spans="1:4" ht="14.45" x14ac:dyDescent="0.3">
      <c r="A21" s="1" t="s">
        <v>133</v>
      </c>
      <c r="B21" s="56">
        <v>117.3</v>
      </c>
      <c r="C21" s="56">
        <v>103.5</v>
      </c>
      <c r="D21" s="56">
        <v>13.8</v>
      </c>
    </row>
    <row r="22" spans="1:4" ht="14.45" x14ac:dyDescent="0.3">
      <c r="A22" s="1" t="s">
        <v>149</v>
      </c>
      <c r="B22" s="56">
        <v>112.1</v>
      </c>
      <c r="C22" s="56">
        <v>15</v>
      </c>
      <c r="D22" s="56">
        <v>97.1</v>
      </c>
    </row>
    <row r="23" spans="1:4" ht="14.45" x14ac:dyDescent="0.3">
      <c r="A23" s="1" t="s">
        <v>125</v>
      </c>
      <c r="B23" s="56">
        <v>110.1</v>
      </c>
      <c r="C23" s="56">
        <v>70.599999999999994</v>
      </c>
      <c r="D23" s="56">
        <v>39.4</v>
      </c>
    </row>
    <row r="24" spans="1:4" ht="14.45" x14ac:dyDescent="0.3">
      <c r="A24" s="1" t="s">
        <v>124</v>
      </c>
      <c r="B24" s="56">
        <v>101</v>
      </c>
      <c r="C24" s="56">
        <v>91</v>
      </c>
      <c r="D24" s="56">
        <v>9.9</v>
      </c>
    </row>
    <row r="25" spans="1:4" ht="14.45" x14ac:dyDescent="0.3">
      <c r="A25" s="1" t="s">
        <v>127</v>
      </c>
      <c r="B25" s="56">
        <v>100.8</v>
      </c>
      <c r="C25" s="56">
        <v>43.2</v>
      </c>
      <c r="D25" s="56">
        <v>57.5</v>
      </c>
    </row>
    <row r="26" spans="1:4" ht="14.45" x14ac:dyDescent="0.3">
      <c r="A26" s="1" t="s">
        <v>145</v>
      </c>
      <c r="B26" s="56">
        <v>90.1</v>
      </c>
      <c r="C26" s="56">
        <v>57.3</v>
      </c>
      <c r="D26" s="56">
        <v>32.799999999999997</v>
      </c>
    </row>
    <row r="27" spans="1:4" ht="14.45" x14ac:dyDescent="0.3">
      <c r="A27" s="1" t="s">
        <v>138</v>
      </c>
      <c r="B27" s="56">
        <v>78.900000000000006</v>
      </c>
      <c r="C27" s="56">
        <v>8.6999999999999993</v>
      </c>
      <c r="D27" s="56">
        <v>70.3</v>
      </c>
    </row>
    <row r="28" spans="1:4" x14ac:dyDescent="0.25">
      <c r="A28" s="1" t="s">
        <v>142</v>
      </c>
      <c r="B28" s="56">
        <v>70.400000000000006</v>
      </c>
      <c r="C28" s="56">
        <v>48.8</v>
      </c>
      <c r="D28" s="56">
        <v>21.7</v>
      </c>
    </row>
    <row r="29" spans="1:4" x14ac:dyDescent="0.25">
      <c r="A29" s="1" t="s">
        <v>128</v>
      </c>
      <c r="B29" s="56">
        <v>48.1</v>
      </c>
      <c r="C29" s="56">
        <v>47.1</v>
      </c>
      <c r="D29" s="56">
        <v>1.1000000000000001</v>
      </c>
    </row>
    <row r="31" spans="1:4" x14ac:dyDescent="0.25">
      <c r="A31" s="14"/>
      <c r="B31" s="14" t="s">
        <v>13</v>
      </c>
      <c r="C31" s="14"/>
      <c r="D31" s="14"/>
    </row>
    <row r="32" spans="1:4" x14ac:dyDescent="0.25">
      <c r="A32" s="1" t="s">
        <v>148</v>
      </c>
      <c r="B32" s="7">
        <v>0.40670826138919275</v>
      </c>
      <c r="C32" s="7">
        <v>0.28752629585636696</v>
      </c>
      <c r="D32" s="7">
        <v>0.52834599713949848</v>
      </c>
    </row>
    <row r="33" spans="1:4" x14ac:dyDescent="0.25">
      <c r="A33" s="1" t="s">
        <v>132</v>
      </c>
      <c r="B33" s="7">
        <v>0.33836643568318225</v>
      </c>
      <c r="C33" s="7">
        <v>0.30688311077208175</v>
      </c>
      <c r="D33" s="7">
        <v>0.37049848132412172</v>
      </c>
    </row>
    <row r="34" spans="1:4" x14ac:dyDescent="0.25">
      <c r="A34" s="1" t="s">
        <v>253</v>
      </c>
      <c r="B34" s="7">
        <v>0.16846566657729897</v>
      </c>
      <c r="C34" s="7">
        <v>0.16878998080031313</v>
      </c>
      <c r="D34" s="7">
        <v>0.16813466978946581</v>
      </c>
    </row>
    <row r="35" spans="1:4" x14ac:dyDescent="0.25">
      <c r="A35" s="1" t="s">
        <v>143</v>
      </c>
      <c r="B35" s="7">
        <v>0.15766782088534975</v>
      </c>
      <c r="C35" s="7">
        <v>0.13648050522771094</v>
      </c>
      <c r="D35" s="7">
        <v>0.17929170577179651</v>
      </c>
    </row>
    <row r="36" spans="1:4" x14ac:dyDescent="0.25">
      <c r="A36" s="1" t="s">
        <v>129</v>
      </c>
      <c r="B36" s="7">
        <v>0.14178257423885468</v>
      </c>
      <c r="C36" s="7">
        <v>0.17405349380631063</v>
      </c>
      <c r="D36" s="7">
        <v>0.10884670538305491</v>
      </c>
    </row>
    <row r="37" spans="1:4" x14ac:dyDescent="0.25">
      <c r="A37" s="1" t="s">
        <v>134</v>
      </c>
      <c r="B37" s="7">
        <v>5.8107302812179379E-2</v>
      </c>
      <c r="C37" s="7">
        <v>9.3988562551706595E-2</v>
      </c>
      <c r="D37" s="7">
        <v>2.1486701942976177E-2</v>
      </c>
    </row>
    <row r="38" spans="1:4" x14ac:dyDescent="0.25">
      <c r="A38" s="1" t="s">
        <v>133</v>
      </c>
      <c r="B38" s="7">
        <v>5.1803956433233489E-2</v>
      </c>
      <c r="C38" s="7">
        <v>9.049281402692598E-2</v>
      </c>
      <c r="D38" s="7">
        <v>1.2317906547886793E-2</v>
      </c>
    </row>
    <row r="39" spans="1:4" x14ac:dyDescent="0.25">
      <c r="A39" s="1" t="s">
        <v>149</v>
      </c>
      <c r="B39" s="7">
        <v>4.9473121280973198E-2</v>
      </c>
      <c r="C39" s="7">
        <v>1.3089150542763238E-2</v>
      </c>
      <c r="D39" s="7">
        <v>8.6606791617886397E-2</v>
      </c>
    </row>
    <row r="40" spans="1:4" x14ac:dyDescent="0.25">
      <c r="A40" s="1" t="s">
        <v>125</v>
      </c>
      <c r="B40" s="7">
        <v>4.8594676218771407E-2</v>
      </c>
      <c r="C40" s="7">
        <v>6.1738854875835088E-2</v>
      </c>
      <c r="D40" s="7">
        <v>3.5179658913134071E-2</v>
      </c>
    </row>
    <row r="41" spans="1:4" x14ac:dyDescent="0.25">
      <c r="A41" s="1" t="s">
        <v>124</v>
      </c>
      <c r="B41" s="7">
        <v>4.458871585661961E-2</v>
      </c>
      <c r="C41" s="7">
        <v>7.9583543171678095E-2</v>
      </c>
      <c r="D41" s="7">
        <v>8.8728125440138902E-3</v>
      </c>
    </row>
    <row r="42" spans="1:4" x14ac:dyDescent="0.25">
      <c r="A42" s="2" t="s">
        <v>127</v>
      </c>
      <c r="B42" s="7">
        <v>4.4483950095958631E-2</v>
      </c>
      <c r="C42" s="7">
        <v>3.7774079607680845E-2</v>
      </c>
      <c r="D42" s="7">
        <v>5.1332078919166635E-2</v>
      </c>
    </row>
    <row r="43" spans="1:4" x14ac:dyDescent="0.25">
      <c r="A43" s="1" t="s">
        <v>145</v>
      </c>
      <c r="B43" s="7">
        <v>3.9774841779303502E-2</v>
      </c>
      <c r="C43" s="7">
        <v>5.0106522052238887E-2</v>
      </c>
      <c r="D43" s="7">
        <v>2.9230274996254104E-2</v>
      </c>
    </row>
    <row r="44" spans="1:4" x14ac:dyDescent="0.25">
      <c r="A44" s="1" t="s">
        <v>138</v>
      </c>
      <c r="B44" s="7">
        <v>3.4850371803995292E-2</v>
      </c>
      <c r="C44" s="7">
        <v>7.5649939917085155E-3</v>
      </c>
      <c r="D44" s="7">
        <v>6.2697970736772801E-2</v>
      </c>
    </row>
    <row r="45" spans="1:4" x14ac:dyDescent="0.25">
      <c r="A45" s="1" t="s">
        <v>142</v>
      </c>
      <c r="B45" s="7">
        <v>3.1102006722798201E-2</v>
      </c>
      <c r="C45" s="7">
        <v>4.2648366817722272E-2</v>
      </c>
      <c r="D45" s="7">
        <v>1.9317731376899207E-2</v>
      </c>
    </row>
    <row r="46" spans="1:4" x14ac:dyDescent="0.25">
      <c r="A46" s="1" t="s">
        <v>128</v>
      </c>
      <c r="B46" s="7">
        <v>2.1249131216479585E-2</v>
      </c>
      <c r="C46" s="7">
        <v>4.1144183146600621E-2</v>
      </c>
      <c r="D46" s="7">
        <v>9.4413743159210532E-4</v>
      </c>
    </row>
    <row r="47" spans="1:4" x14ac:dyDescent="0.25">
      <c r="A47" s="4"/>
      <c r="B47" s="4"/>
      <c r="C47" s="4"/>
      <c r="D47" s="4"/>
    </row>
    <row r="48" spans="1:4" x14ac:dyDescent="0.25">
      <c r="A48" s="42" t="s">
        <v>250</v>
      </c>
    </row>
    <row r="49" spans="1:1" x14ac:dyDescent="0.25">
      <c r="A49" s="42" t="s">
        <v>45</v>
      </c>
    </row>
    <row r="50" spans="1:1" x14ac:dyDescent="0.25">
      <c r="A50" s="42" t="s">
        <v>46</v>
      </c>
    </row>
  </sheetData>
  <sortState ref="A150:D282">
    <sortCondition descending="1" ref="B150:B282"/>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B15&lt;'14'!$B$100</xm:f>
            <x14:dxf>
              <font>
                <color rgb="FFFF0000"/>
              </font>
              <numFmt numFmtId="170" formatCode="\*\*0.0"/>
            </x14:dxf>
          </x14:cfRule>
          <x14:cfRule type="expression" priority="158" id="{F39ABEB8-F9F0-4FA4-A25F-9E6B284143D3}">
            <xm:f>B15&lt;'14'!$B$99</xm:f>
            <x14:dxf>
              <font>
                <color rgb="FF00B050"/>
              </font>
              <numFmt numFmtId="169" formatCode="\*0.0"/>
            </x14:dxf>
          </x14:cfRule>
          <xm:sqref>B15:D29</xm:sqref>
        </x14:conditionalFormatting>
        <x14:conditionalFormatting xmlns:xm="http://schemas.microsoft.com/office/excel/2006/main">
          <x14:cfRule type="expression" priority="189" id="{5184B5A7-D207-4366-AD9A-290922395BEB}">
            <xm:f>B15&lt;'14'!$B$100</xm:f>
            <x14:dxf>
              <font>
                <color rgb="FFFF0000"/>
              </font>
              <numFmt numFmtId="168" formatCode="\*\*0.0%"/>
            </x14:dxf>
          </x14:cfRule>
          <x14:cfRule type="expression" priority="190" id="{F286D34E-C2B2-4DDD-91CC-4962B25D20E1}">
            <xm:f>B15&lt;'14'!$B$99</xm:f>
            <x14:dxf>
              <font>
                <color rgb="FF00B050"/>
              </font>
              <numFmt numFmtId="167" formatCode="\*0.0%"/>
            </x14:dxf>
          </x14:cfRule>
          <xm:sqref>B32:D46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1"/>
  <sheetViews>
    <sheetView zoomScaleNormal="100" zoomScaleSheetLayoutView="40" workbookViewId="0">
      <pane xSplit="1" ySplit="13" topLeftCell="B14" activePane="bottomRight" state="frozen"/>
      <selection activeCell="B14" sqref="B14"/>
      <selection pane="topRight" activeCell="B14" sqref="B14"/>
      <selection pane="bottomLeft" activeCell="B14" sqref="B14"/>
      <selection pane="bottomRight" activeCell="B14" sqref="B14"/>
    </sheetView>
  </sheetViews>
  <sheetFormatPr defaultColWidth="8.85546875" defaultRowHeight="15" x14ac:dyDescent="0.25"/>
  <cols>
    <col min="1" max="1" width="32.7109375" style="1" customWidth="1"/>
    <col min="2" max="4" width="12.7109375" style="1" customWidth="1"/>
    <col min="5" max="16384" width="8.85546875" style="2"/>
  </cols>
  <sheetData>
    <row r="8" spans="1:4" ht="14.45" x14ac:dyDescent="0.3">
      <c r="A8" s="1" t="s">
        <v>246</v>
      </c>
    </row>
    <row r="9" spans="1:4" ht="14.45" x14ac:dyDescent="0.3">
      <c r="A9" s="1" t="s">
        <v>0</v>
      </c>
      <c r="B9" s="8" t="str">
        <f>Index!$C$9</f>
        <v>16 November 2017</v>
      </c>
    </row>
    <row r="10" spans="1:4" ht="14.45" x14ac:dyDescent="0.3">
      <c r="A10" s="1" t="s">
        <v>87</v>
      </c>
      <c r="B10" s="26">
        <f>Index!B24</f>
        <v>10</v>
      </c>
    </row>
    <row r="11" spans="1:4" ht="14.45" x14ac:dyDescent="0.3">
      <c r="A11" s="2" t="s">
        <v>84</v>
      </c>
      <c r="B11" s="3" t="str">
        <f>Index!C24</f>
        <v>Organised participation by activity - top 10 activities (children)</v>
      </c>
      <c r="C11" s="2"/>
      <c r="D11" s="2"/>
    </row>
    <row r="12" spans="1:4" ht="14.45" x14ac:dyDescent="0.3">
      <c r="A12" s="4" t="s">
        <v>93</v>
      </c>
      <c r="B12" s="5" t="s">
        <v>95</v>
      </c>
      <c r="C12" s="4"/>
      <c r="D12" s="4"/>
    </row>
    <row r="13" spans="1:4" ht="14.45" x14ac:dyDescent="0.3">
      <c r="B13" s="1" t="s">
        <v>1</v>
      </c>
      <c r="C13" s="1" t="s">
        <v>47</v>
      </c>
      <c r="D13" s="1" t="s">
        <v>48</v>
      </c>
    </row>
    <row r="14" spans="1:4" ht="14.45" x14ac:dyDescent="0.3">
      <c r="A14" s="14"/>
      <c r="B14" s="14" t="s">
        <v>12</v>
      </c>
      <c r="C14" s="14"/>
      <c r="D14" s="14"/>
    </row>
    <row r="15" spans="1:4" ht="14.45" x14ac:dyDescent="0.3">
      <c r="A15" s="1" t="s">
        <v>143</v>
      </c>
      <c r="B15" s="56">
        <v>181.8</v>
      </c>
      <c r="C15" s="56">
        <v>110.2</v>
      </c>
      <c r="D15" s="56">
        <v>71.7</v>
      </c>
    </row>
    <row r="16" spans="1:4" ht="14.45" x14ac:dyDescent="0.3">
      <c r="A16" s="1" t="s">
        <v>133</v>
      </c>
      <c r="B16" s="56">
        <v>79.3</v>
      </c>
      <c r="C16" s="56">
        <v>71.900000000000006</v>
      </c>
      <c r="D16" s="56">
        <v>7.4</v>
      </c>
    </row>
    <row r="17" spans="1:4" ht="14.45" x14ac:dyDescent="0.3">
      <c r="A17" s="1" t="s">
        <v>124</v>
      </c>
      <c r="B17" s="56">
        <v>71.2</v>
      </c>
      <c r="C17" s="56">
        <v>65.599999999999994</v>
      </c>
      <c r="D17" s="56">
        <v>5.6</v>
      </c>
    </row>
    <row r="18" spans="1:4" ht="14.45" x14ac:dyDescent="0.3">
      <c r="A18" s="1" t="s">
        <v>125</v>
      </c>
      <c r="B18" s="56">
        <v>52.2</v>
      </c>
      <c r="C18" s="56">
        <v>40.6</v>
      </c>
      <c r="D18" s="56">
        <v>11.5</v>
      </c>
    </row>
    <row r="19" spans="1:4" x14ac:dyDescent="0.25">
      <c r="A19" s="1" t="s">
        <v>253</v>
      </c>
      <c r="B19" s="56">
        <v>42.8</v>
      </c>
      <c r="C19" s="56">
        <v>22.3</v>
      </c>
      <c r="D19" s="56">
        <v>20.6</v>
      </c>
    </row>
    <row r="20" spans="1:4" ht="14.45" x14ac:dyDescent="0.3">
      <c r="A20" s="1" t="s">
        <v>131</v>
      </c>
      <c r="B20" s="56">
        <v>42.4</v>
      </c>
      <c r="C20" s="56">
        <v>6.6</v>
      </c>
      <c r="D20" s="56">
        <v>35.799999999999997</v>
      </c>
    </row>
    <row r="21" spans="1:4" ht="14.45" x14ac:dyDescent="0.3">
      <c r="A21" s="1" t="s">
        <v>128</v>
      </c>
      <c r="B21" s="56">
        <v>39.299999999999997</v>
      </c>
      <c r="C21" s="56">
        <v>35.6</v>
      </c>
      <c r="D21" s="56">
        <v>3.7</v>
      </c>
    </row>
    <row r="22" spans="1:4" ht="14.45" x14ac:dyDescent="0.3">
      <c r="A22" s="1" t="s">
        <v>135</v>
      </c>
      <c r="B22" s="56">
        <v>37.700000000000003</v>
      </c>
      <c r="C22" s="56">
        <v>7</v>
      </c>
      <c r="D22" s="56">
        <v>30.7</v>
      </c>
    </row>
    <row r="23" spans="1:4" ht="14.45" x14ac:dyDescent="0.3">
      <c r="A23" s="1" t="s">
        <v>145</v>
      </c>
      <c r="B23" s="56">
        <v>37.1</v>
      </c>
      <c r="C23" s="56">
        <v>26.8</v>
      </c>
      <c r="D23" s="56">
        <v>10.3</v>
      </c>
    </row>
    <row r="24" spans="1:4" ht="14.45" x14ac:dyDescent="0.3">
      <c r="A24" s="1" t="s">
        <v>138</v>
      </c>
      <c r="B24" s="56">
        <v>33.700000000000003</v>
      </c>
      <c r="C24" s="56">
        <v>0</v>
      </c>
      <c r="D24" s="56">
        <v>33.700000000000003</v>
      </c>
    </row>
    <row r="26" spans="1:4" x14ac:dyDescent="0.25">
      <c r="A26" s="14"/>
      <c r="B26" s="14" t="s">
        <v>13</v>
      </c>
      <c r="C26" s="14"/>
      <c r="D26" s="14"/>
    </row>
    <row r="27" spans="1:4" x14ac:dyDescent="0.25">
      <c r="A27" s="1" t="s">
        <v>143</v>
      </c>
      <c r="B27" s="7">
        <v>0.32005906548728319</v>
      </c>
      <c r="C27" s="7">
        <v>0.32579244860360962</v>
      </c>
      <c r="D27" s="7">
        <v>0.3116267254241149</v>
      </c>
    </row>
    <row r="28" spans="1:4" x14ac:dyDescent="0.25">
      <c r="A28" s="1" t="s">
        <v>133</v>
      </c>
      <c r="B28" s="7">
        <v>0.13955616961799769</v>
      </c>
      <c r="C28" s="7">
        <v>0.21247927533002869</v>
      </c>
      <c r="D28" s="7">
        <v>3.2304933593802938E-2</v>
      </c>
    </row>
    <row r="29" spans="1:4" x14ac:dyDescent="0.25">
      <c r="A29" s="1" t="s">
        <v>124</v>
      </c>
      <c r="B29" s="7">
        <v>0.12530565691454376</v>
      </c>
      <c r="C29" s="7">
        <v>0.19396435776370399</v>
      </c>
      <c r="D29" s="7">
        <v>2.432626968209653E-2</v>
      </c>
    </row>
    <row r="30" spans="1:4" x14ac:dyDescent="0.25">
      <c r="A30" s="1" t="s">
        <v>125</v>
      </c>
      <c r="B30" s="7">
        <v>9.1802365661611901E-2</v>
      </c>
      <c r="C30" s="7">
        <v>0.12010177536984813</v>
      </c>
      <c r="D30" s="7">
        <v>5.0181172483841373E-2</v>
      </c>
    </row>
    <row r="31" spans="1:4" x14ac:dyDescent="0.25">
      <c r="A31" s="1" t="s">
        <v>253</v>
      </c>
      <c r="B31" s="7">
        <v>7.5373578604388813E-2</v>
      </c>
      <c r="C31" s="7">
        <v>6.5837324851533791E-2</v>
      </c>
      <c r="D31" s="7">
        <v>8.9398968664885531E-2</v>
      </c>
    </row>
    <row r="32" spans="1:4" x14ac:dyDescent="0.25">
      <c r="A32" s="1" t="s">
        <v>131</v>
      </c>
      <c r="B32" s="7">
        <v>7.4693334909784512E-2</v>
      </c>
      <c r="C32" s="7">
        <v>1.953198222701729E-2</v>
      </c>
      <c r="D32" s="7">
        <v>0.15582157537935173</v>
      </c>
    </row>
    <row r="33" spans="1:4" x14ac:dyDescent="0.25">
      <c r="A33" s="1" t="s">
        <v>128</v>
      </c>
      <c r="B33" s="7">
        <v>6.9166911129410827E-2</v>
      </c>
      <c r="C33" s="7">
        <v>0.10536006972292944</v>
      </c>
      <c r="D33" s="7">
        <v>1.5936032426802915E-2</v>
      </c>
    </row>
    <row r="34" spans="1:4" x14ac:dyDescent="0.25">
      <c r="A34" s="1" t="s">
        <v>135</v>
      </c>
      <c r="B34" s="7">
        <v>6.6434895810940808E-2</v>
      </c>
      <c r="C34" s="7">
        <v>2.0810696518699757E-2</v>
      </c>
      <c r="D34" s="7">
        <v>0.13353642308310898</v>
      </c>
    </row>
    <row r="35" spans="1:4" x14ac:dyDescent="0.25">
      <c r="A35" s="1" t="s">
        <v>145</v>
      </c>
      <c r="B35" s="7">
        <v>6.5256924859972226E-2</v>
      </c>
      <c r="C35" s="7">
        <v>7.926975308825987E-2</v>
      </c>
      <c r="D35" s="7">
        <v>4.464763877699314E-2</v>
      </c>
    </row>
    <row r="36" spans="1:4" x14ac:dyDescent="0.25">
      <c r="A36" s="1" t="s">
        <v>138</v>
      </c>
      <c r="B36" s="7">
        <v>5.9371659867435603E-2</v>
      </c>
      <c r="C36" s="7">
        <v>0</v>
      </c>
      <c r="D36" s="7">
        <v>0.14669218528137173</v>
      </c>
    </row>
    <row r="37" spans="1:4" x14ac:dyDescent="0.25">
      <c r="A37" s="4"/>
      <c r="B37" s="4"/>
      <c r="C37" s="4"/>
      <c r="D37" s="4"/>
    </row>
    <row r="38" spans="1:4" x14ac:dyDescent="0.25">
      <c r="A38" s="42" t="s">
        <v>65</v>
      </c>
    </row>
    <row r="39" spans="1:4" x14ac:dyDescent="0.25">
      <c r="A39" s="42" t="s">
        <v>251</v>
      </c>
    </row>
    <row r="40" spans="1:4" x14ac:dyDescent="0.25">
      <c r="A40" s="42" t="s">
        <v>45</v>
      </c>
    </row>
    <row r="41" spans="1:4" x14ac:dyDescent="0.25">
      <c r="A41" s="42" t="s">
        <v>46</v>
      </c>
    </row>
  </sheetData>
  <sortState ref="A15:D147">
    <sortCondition descending="1" ref="B15:B147"/>
  </sortState>
  <pageMargins left="0.70866141732283472" right="0.70866141732283472" top="0.74803149606299213" bottom="0.74803149606299213" header="0.31496062992125984" footer="0.31496062992125984"/>
  <pageSetup paperSize="9" scale="59"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1" id="{B26B219E-87E9-4C7A-983B-A6BCC0D74CC8}">
            <xm:f>B15&lt;'14'!$C$100</xm:f>
            <x14:dxf>
              <font>
                <color rgb="FFFF0000"/>
              </font>
              <numFmt numFmtId="170" formatCode="\*\*0.0"/>
            </x14:dxf>
          </x14:cfRule>
          <x14:cfRule type="expression" priority="162" id="{79263E65-EADA-44CB-AE5A-BF8037B50186}">
            <xm:f>B15&lt;'14'!$C$99</xm:f>
            <x14:dxf>
              <font>
                <color rgb="FF00B050"/>
              </font>
              <numFmt numFmtId="169" formatCode="\*0.0"/>
            </x14:dxf>
          </x14:cfRule>
          <xm:sqref>B15:D24</xm:sqref>
        </x14:conditionalFormatting>
        <x14:conditionalFormatting xmlns:xm="http://schemas.microsoft.com/office/excel/2006/main">
          <x14:cfRule type="expression" priority="195" id="{A00A254A-DF04-476F-B9AE-3B4F33255B70}">
            <xm:f>B15&lt;'14'!$C$100</xm:f>
            <x14:dxf>
              <font>
                <color rgb="FFFF0000"/>
              </font>
              <numFmt numFmtId="168" formatCode="\*\*0.0%"/>
            </x14:dxf>
          </x14:cfRule>
          <x14:cfRule type="expression" priority="196" id="{BD085A9B-F48D-4FF4-A2E7-38B415A7039E}">
            <xm:f>B15&lt;'14'!$C$99</xm:f>
            <x14:dxf>
              <font>
                <color rgb="FF00B050"/>
              </font>
              <numFmt numFmtId="167" formatCode="\*0.0%"/>
            </x14:dxf>
          </x14:cfRule>
          <xm:sqref>B27:D36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50"/>
  <sheetViews>
    <sheetView zoomScaleNormal="100" workbookViewId="0">
      <pane xSplit="1" ySplit="13" topLeftCell="B14" activePane="bottomRight" state="frozen"/>
      <selection activeCell="B14" sqref="B14"/>
      <selection pane="topRight" activeCell="B14" sqref="B14"/>
      <selection pane="bottomLeft" activeCell="B14" sqref="B14"/>
      <selection pane="bottomRight" activeCell="B14" sqref="B14"/>
    </sheetView>
  </sheetViews>
  <sheetFormatPr defaultColWidth="8.85546875" defaultRowHeight="15" x14ac:dyDescent="0.25"/>
  <cols>
    <col min="1" max="1" width="32.7109375" style="1" customWidth="1"/>
    <col min="2" max="4" width="12.7109375" style="1" customWidth="1"/>
    <col min="5" max="16384" width="8.85546875" style="2"/>
  </cols>
  <sheetData>
    <row r="8" spans="1:4" ht="14.45" x14ac:dyDescent="0.3">
      <c r="A8" s="1" t="s">
        <v>246</v>
      </c>
    </row>
    <row r="9" spans="1:4" ht="14.45" x14ac:dyDescent="0.3">
      <c r="A9" s="1" t="s">
        <v>0</v>
      </c>
      <c r="B9" s="8" t="str">
        <f>Index!$C$9</f>
        <v>16 November 2017</v>
      </c>
    </row>
    <row r="10" spans="1:4" ht="14.45" x14ac:dyDescent="0.3">
      <c r="A10" s="1" t="s">
        <v>87</v>
      </c>
      <c r="B10" s="26">
        <f>Index!B25</f>
        <v>11</v>
      </c>
    </row>
    <row r="11" spans="1:4" ht="14.45" x14ac:dyDescent="0.3">
      <c r="A11" s="2" t="s">
        <v>84</v>
      </c>
      <c r="B11" s="3" t="str">
        <f>Index!C25</f>
        <v>Organisation/venue use by activity - top 15 activities (adults)</v>
      </c>
      <c r="C11" s="2"/>
      <c r="D11" s="2"/>
    </row>
    <row r="12" spans="1:4" ht="14.45" x14ac:dyDescent="0.3">
      <c r="A12" s="4" t="s">
        <v>93</v>
      </c>
      <c r="B12" s="5" t="s">
        <v>94</v>
      </c>
      <c r="C12" s="4"/>
      <c r="D12" s="4"/>
    </row>
    <row r="13" spans="1:4" ht="14.45" x14ac:dyDescent="0.3">
      <c r="B13" s="1" t="s">
        <v>1</v>
      </c>
      <c r="C13" s="1" t="s">
        <v>47</v>
      </c>
      <c r="D13" s="1" t="s">
        <v>48</v>
      </c>
    </row>
    <row r="14" spans="1:4" ht="14.45" x14ac:dyDescent="0.3">
      <c r="A14" s="14"/>
      <c r="B14" s="14" t="s">
        <v>12</v>
      </c>
      <c r="C14" s="14"/>
      <c r="D14" s="14"/>
    </row>
    <row r="15" spans="1:4" ht="14.45" x14ac:dyDescent="0.3">
      <c r="A15" s="1" t="s">
        <v>143</v>
      </c>
      <c r="B15" s="56">
        <v>181.8</v>
      </c>
      <c r="C15" s="56">
        <v>110.2</v>
      </c>
      <c r="D15" s="56">
        <v>71.7</v>
      </c>
    </row>
    <row r="16" spans="1:4" ht="14.45" x14ac:dyDescent="0.3">
      <c r="A16" s="1" t="s">
        <v>133</v>
      </c>
      <c r="B16" s="56">
        <v>79.3</v>
      </c>
      <c r="C16" s="56">
        <v>71.900000000000006</v>
      </c>
      <c r="D16" s="56">
        <v>7.4</v>
      </c>
    </row>
    <row r="17" spans="1:4" ht="14.45" x14ac:dyDescent="0.3">
      <c r="A17" s="1" t="s">
        <v>124</v>
      </c>
      <c r="B17" s="56">
        <v>71.2</v>
      </c>
      <c r="C17" s="56">
        <v>65.599999999999994</v>
      </c>
      <c r="D17" s="56">
        <v>5.6</v>
      </c>
    </row>
    <row r="18" spans="1:4" ht="14.45" x14ac:dyDescent="0.3">
      <c r="A18" s="1" t="s">
        <v>125</v>
      </c>
      <c r="B18" s="56">
        <v>52.2</v>
      </c>
      <c r="C18" s="56">
        <v>40.6</v>
      </c>
      <c r="D18" s="56">
        <v>11.5</v>
      </c>
    </row>
    <row r="19" spans="1:4" x14ac:dyDescent="0.25">
      <c r="A19" s="1" t="s">
        <v>253</v>
      </c>
      <c r="B19" s="56">
        <v>42.8</v>
      </c>
      <c r="C19" s="56">
        <v>22.3</v>
      </c>
      <c r="D19" s="56">
        <v>20.6</v>
      </c>
    </row>
    <row r="20" spans="1:4" ht="14.45" x14ac:dyDescent="0.3">
      <c r="A20" s="1" t="s">
        <v>131</v>
      </c>
      <c r="B20" s="56">
        <v>42.4</v>
      </c>
      <c r="C20" s="56">
        <v>6.6</v>
      </c>
      <c r="D20" s="56">
        <v>35.799999999999997</v>
      </c>
    </row>
    <row r="21" spans="1:4" ht="14.45" x14ac:dyDescent="0.3">
      <c r="A21" s="1" t="s">
        <v>128</v>
      </c>
      <c r="B21" s="56">
        <v>39.299999999999997</v>
      </c>
      <c r="C21" s="56">
        <v>35.6</v>
      </c>
      <c r="D21" s="56">
        <v>3.7</v>
      </c>
    </row>
    <row r="22" spans="1:4" ht="14.45" x14ac:dyDescent="0.3">
      <c r="A22" s="1" t="s">
        <v>135</v>
      </c>
      <c r="B22" s="56">
        <v>37.700000000000003</v>
      </c>
      <c r="C22" s="56">
        <v>7</v>
      </c>
      <c r="D22" s="56">
        <v>30.7</v>
      </c>
    </row>
    <row r="23" spans="1:4" ht="14.45" x14ac:dyDescent="0.3">
      <c r="A23" s="1" t="s">
        <v>145</v>
      </c>
      <c r="B23" s="56">
        <v>37.1</v>
      </c>
      <c r="C23" s="56">
        <v>26.8</v>
      </c>
      <c r="D23" s="56">
        <v>10.3</v>
      </c>
    </row>
    <row r="24" spans="1:4" ht="14.45" x14ac:dyDescent="0.3">
      <c r="A24" s="1" t="s">
        <v>138</v>
      </c>
      <c r="B24" s="56">
        <v>33.700000000000003</v>
      </c>
      <c r="C24" s="56">
        <v>0</v>
      </c>
      <c r="D24" s="56">
        <v>33.700000000000003</v>
      </c>
    </row>
    <row r="25" spans="1:4" ht="14.45" x14ac:dyDescent="0.3">
      <c r="A25" s="1" t="s">
        <v>136</v>
      </c>
      <c r="B25" s="56">
        <v>20.5</v>
      </c>
      <c r="C25" s="56">
        <v>14.2</v>
      </c>
      <c r="D25" s="56">
        <v>6.2</v>
      </c>
    </row>
    <row r="26" spans="1:4" ht="14.45" x14ac:dyDescent="0.3">
      <c r="A26" s="1" t="s">
        <v>144</v>
      </c>
      <c r="B26" s="56">
        <v>18.100000000000001</v>
      </c>
      <c r="C26" s="56">
        <v>12.1</v>
      </c>
      <c r="D26" s="56">
        <v>6</v>
      </c>
    </row>
    <row r="27" spans="1:4" ht="14.45" x14ac:dyDescent="0.3">
      <c r="A27" s="1" t="s">
        <v>130</v>
      </c>
      <c r="B27" s="56">
        <v>15.7</v>
      </c>
      <c r="C27" s="56">
        <v>0</v>
      </c>
      <c r="D27" s="56">
        <v>15.7</v>
      </c>
    </row>
    <row r="28" spans="1:4" ht="14.45" x14ac:dyDescent="0.3">
      <c r="A28" s="1" t="s">
        <v>139</v>
      </c>
      <c r="B28" s="56">
        <v>11.5</v>
      </c>
      <c r="C28" s="56">
        <v>11.5</v>
      </c>
      <c r="D28" s="56">
        <v>0</v>
      </c>
    </row>
    <row r="29" spans="1:4" ht="14.45" x14ac:dyDescent="0.3">
      <c r="A29" s="1" t="s">
        <v>137</v>
      </c>
      <c r="B29" s="56">
        <v>10.9</v>
      </c>
      <c r="C29" s="56">
        <v>6.9</v>
      </c>
      <c r="D29" s="56">
        <v>4</v>
      </c>
    </row>
    <row r="31" spans="1:4" x14ac:dyDescent="0.25">
      <c r="A31" s="14"/>
      <c r="B31" s="14" t="s">
        <v>13</v>
      </c>
      <c r="C31" s="14"/>
      <c r="D31" s="14"/>
    </row>
    <row r="32" spans="1:4" x14ac:dyDescent="0.25">
      <c r="A32" s="1" t="s">
        <v>143</v>
      </c>
      <c r="B32" s="7">
        <v>0.32005906548728319</v>
      </c>
      <c r="C32" s="7">
        <v>0.32579244860360962</v>
      </c>
      <c r="D32" s="7">
        <v>0.3116267254241149</v>
      </c>
    </row>
    <row r="33" spans="1:4" x14ac:dyDescent="0.25">
      <c r="A33" s="1" t="s">
        <v>133</v>
      </c>
      <c r="B33" s="7">
        <v>0.13955616961799769</v>
      </c>
      <c r="C33" s="7">
        <v>0.21247927533002869</v>
      </c>
      <c r="D33" s="7">
        <v>3.2304933593802938E-2</v>
      </c>
    </row>
    <row r="34" spans="1:4" x14ac:dyDescent="0.25">
      <c r="A34" s="1" t="s">
        <v>124</v>
      </c>
      <c r="B34" s="7">
        <v>0.12530565691454376</v>
      </c>
      <c r="C34" s="7">
        <v>0.19396435776370399</v>
      </c>
      <c r="D34" s="7">
        <v>2.432626968209653E-2</v>
      </c>
    </row>
    <row r="35" spans="1:4" x14ac:dyDescent="0.25">
      <c r="A35" s="1" t="s">
        <v>125</v>
      </c>
      <c r="B35" s="7">
        <v>9.1802365661611901E-2</v>
      </c>
      <c r="C35" s="7">
        <v>0.12010177536984813</v>
      </c>
      <c r="D35" s="7">
        <v>5.0181172483841373E-2</v>
      </c>
    </row>
    <row r="36" spans="1:4" x14ac:dyDescent="0.25">
      <c r="A36" s="1" t="s">
        <v>253</v>
      </c>
      <c r="B36" s="7">
        <v>7.5373578604388813E-2</v>
      </c>
      <c r="C36" s="7">
        <v>6.5837324851533791E-2</v>
      </c>
      <c r="D36" s="7">
        <v>8.9398968664885531E-2</v>
      </c>
    </row>
    <row r="37" spans="1:4" x14ac:dyDescent="0.25">
      <c r="A37" s="1" t="s">
        <v>131</v>
      </c>
      <c r="B37" s="7">
        <v>7.4693334909784512E-2</v>
      </c>
      <c r="C37" s="7">
        <v>1.953198222701729E-2</v>
      </c>
      <c r="D37" s="7">
        <v>0.15582157537935173</v>
      </c>
    </row>
    <row r="38" spans="1:4" x14ac:dyDescent="0.25">
      <c r="A38" s="1" t="s">
        <v>128</v>
      </c>
      <c r="B38" s="7">
        <v>6.9166911129410827E-2</v>
      </c>
      <c r="C38" s="7">
        <v>0.10536006972292944</v>
      </c>
      <c r="D38" s="7">
        <v>1.5936032426802915E-2</v>
      </c>
    </row>
    <row r="39" spans="1:4" x14ac:dyDescent="0.25">
      <c r="A39" s="1" t="s">
        <v>135</v>
      </c>
      <c r="B39" s="7">
        <v>6.6434895810940808E-2</v>
      </c>
      <c r="C39" s="7">
        <v>2.0810696518699757E-2</v>
      </c>
      <c r="D39" s="7">
        <v>0.13353642308310898</v>
      </c>
    </row>
    <row r="40" spans="1:4" x14ac:dyDescent="0.25">
      <c r="A40" s="1" t="s">
        <v>145</v>
      </c>
      <c r="B40" s="7">
        <v>6.5256924859972226E-2</v>
      </c>
      <c r="C40" s="7">
        <v>7.926975308825987E-2</v>
      </c>
      <c r="D40" s="7">
        <v>4.464763877699314E-2</v>
      </c>
    </row>
    <row r="41" spans="1:4" x14ac:dyDescent="0.25">
      <c r="A41" s="1" t="s">
        <v>138</v>
      </c>
      <c r="B41" s="7">
        <v>5.9371659867435603E-2</v>
      </c>
      <c r="C41" s="7">
        <v>0</v>
      </c>
      <c r="D41" s="7">
        <v>0.14669218528137173</v>
      </c>
    </row>
    <row r="42" spans="1:4" x14ac:dyDescent="0.25">
      <c r="A42" s="1" t="s">
        <v>136</v>
      </c>
      <c r="B42" s="7">
        <v>3.6013886849255272E-2</v>
      </c>
      <c r="C42" s="7">
        <v>4.2048444144669156E-2</v>
      </c>
      <c r="D42" s="7">
        <v>2.7138596603831978E-2</v>
      </c>
    </row>
    <row r="43" spans="1:4" x14ac:dyDescent="0.25">
      <c r="A43" s="1" t="s">
        <v>144</v>
      </c>
      <c r="B43" s="7">
        <v>3.1934565924739235E-2</v>
      </c>
      <c r="C43" s="7">
        <v>3.5838761452696211E-2</v>
      </c>
      <c r="D43" s="7">
        <v>2.619249292928762E-2</v>
      </c>
    </row>
    <row r="44" spans="1:4" x14ac:dyDescent="0.25">
      <c r="A44" s="1" t="s">
        <v>130</v>
      </c>
      <c r="B44" s="7">
        <v>2.7634299623077615E-2</v>
      </c>
      <c r="C44" s="7">
        <v>0</v>
      </c>
      <c r="D44" s="7">
        <v>6.8277285989318467E-2</v>
      </c>
    </row>
    <row r="45" spans="1:4" x14ac:dyDescent="0.25">
      <c r="A45" s="1" t="s">
        <v>139</v>
      </c>
      <c r="B45" s="7">
        <v>2.0153889030251514E-2</v>
      </c>
      <c r="C45" s="7">
        <v>3.385708010517794E-2</v>
      </c>
      <c r="D45" s="7">
        <v>0</v>
      </c>
    </row>
    <row r="46" spans="1:4" x14ac:dyDescent="0.25">
      <c r="A46" s="1" t="s">
        <v>137</v>
      </c>
      <c r="B46" s="7">
        <v>1.9103789026285969E-2</v>
      </c>
      <c r="C46" s="7">
        <v>2.0295792812160401E-2</v>
      </c>
      <c r="D46" s="7">
        <v>1.7350656351363986E-2</v>
      </c>
    </row>
    <row r="47" spans="1:4" x14ac:dyDescent="0.25">
      <c r="A47" s="4"/>
      <c r="B47" s="4"/>
      <c r="C47" s="4"/>
      <c r="D47" s="4"/>
    </row>
    <row r="48" spans="1:4" x14ac:dyDescent="0.25">
      <c r="A48" s="42" t="s">
        <v>250</v>
      </c>
      <c r="B48" s="41"/>
    </row>
    <row r="49" spans="1:2" x14ac:dyDescent="0.25">
      <c r="A49" s="66" t="s">
        <v>45</v>
      </c>
      <c r="B49" s="40"/>
    </row>
    <row r="50" spans="1:2" x14ac:dyDescent="0.25">
      <c r="A50" s="42" t="s">
        <v>46</v>
      </c>
    </row>
  </sheetData>
  <sortState ref="A15:D147">
    <sortCondition descending="1" ref="B15:B147"/>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B15&lt;'14'!$B$100</xm:f>
            <x14:dxf>
              <font>
                <color rgb="FFFF0000"/>
              </font>
              <numFmt numFmtId="170" formatCode="\*\*0.0"/>
            </x14:dxf>
          </x14:cfRule>
          <x14:cfRule type="expression" priority="166" id="{ADC05639-F897-4C8C-8F23-3FD34F9FA274}">
            <xm:f>B15&lt;'14'!$B$99</xm:f>
            <x14:dxf>
              <font>
                <color rgb="FF00B050"/>
              </font>
              <numFmt numFmtId="169" formatCode="\*0.0"/>
            </x14:dxf>
          </x14:cfRule>
          <xm:sqref>B15:D29</xm:sqref>
        </x14:conditionalFormatting>
        <x14:conditionalFormatting xmlns:xm="http://schemas.microsoft.com/office/excel/2006/main">
          <x14:cfRule type="expression" priority="201" id="{F2D5A7B0-AD5E-4F6B-B3FF-C560C6870F72}">
            <xm:f>B15&lt;'14'!$B$100</xm:f>
            <x14:dxf>
              <font>
                <color rgb="FFFF0000"/>
              </font>
              <numFmt numFmtId="168" formatCode="\*\*0.0%"/>
            </x14:dxf>
          </x14:cfRule>
          <x14:cfRule type="expression" priority="202" id="{E1AD5B34-F662-4D70-91D4-C50C530CDF87}">
            <xm:f>B15&lt;'14'!$B$99</xm:f>
            <x14:dxf>
              <font>
                <color rgb="FF00B050"/>
              </font>
              <numFmt numFmtId="167" formatCode="\*0.0%"/>
            </x14:dxf>
          </x14:cfRule>
          <xm:sqref>B32:D46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64"/>
  <sheetViews>
    <sheetView zoomScaleNormal="100" workbookViewId="0">
      <pane xSplit="1" ySplit="14" topLeftCell="B15" activePane="bottomRight" state="frozen"/>
      <selection activeCell="J84" sqref="J84"/>
      <selection pane="topRight" activeCell="J84" sqref="J84"/>
      <selection pane="bottomLeft" activeCell="J84" sqref="J84"/>
      <selection pane="bottomRight" activeCell="B15" sqref="B15"/>
    </sheetView>
  </sheetViews>
  <sheetFormatPr defaultColWidth="8.85546875" defaultRowHeight="15" x14ac:dyDescent="0.25"/>
  <cols>
    <col min="1" max="1" width="32.7109375" style="1" customWidth="1"/>
    <col min="2" max="2" width="14.7109375" style="1" customWidth="1"/>
    <col min="3" max="3" width="15.7109375" style="1" customWidth="1"/>
    <col min="4" max="16384" width="8.85546875" style="2"/>
  </cols>
  <sheetData>
    <row r="8" spans="1:3" x14ac:dyDescent="0.25">
      <c r="A8" s="1" t="s">
        <v>246</v>
      </c>
    </row>
    <row r="9" spans="1:3" ht="14.45" x14ac:dyDescent="0.3">
      <c r="A9" s="1" t="s">
        <v>0</v>
      </c>
      <c r="B9" s="8" t="str">
        <f>Index!$C$9</f>
        <v>16 November 2017</v>
      </c>
    </row>
    <row r="10" spans="1:3" x14ac:dyDescent="0.25">
      <c r="A10" s="1" t="s">
        <v>87</v>
      </c>
      <c r="B10" s="26">
        <f>Index!B26</f>
        <v>12</v>
      </c>
    </row>
    <row r="11" spans="1:3" x14ac:dyDescent="0.25">
      <c r="A11" s="2" t="s">
        <v>84</v>
      </c>
      <c r="B11" s="3" t="str">
        <f>Index!C26</f>
        <v>Type of organisations/venues used by activity - top 15 club sports (adults)</v>
      </c>
      <c r="C11" s="2"/>
    </row>
    <row r="12" spans="1:3" x14ac:dyDescent="0.25">
      <c r="A12" s="4" t="s">
        <v>93</v>
      </c>
      <c r="B12" s="5" t="s">
        <v>94</v>
      </c>
      <c r="C12" s="4"/>
    </row>
    <row r="13" spans="1:3" x14ac:dyDescent="0.25">
      <c r="C13" s="1" t="s">
        <v>49</v>
      </c>
    </row>
    <row r="14" spans="1:3" ht="28.9" x14ac:dyDescent="0.3">
      <c r="B14" s="17" t="s">
        <v>1</v>
      </c>
      <c r="C14" s="12" t="s">
        <v>62</v>
      </c>
    </row>
    <row r="15" spans="1:3" x14ac:dyDescent="0.25">
      <c r="A15" s="14"/>
      <c r="B15" s="14" t="s">
        <v>12</v>
      </c>
      <c r="C15" s="14"/>
    </row>
    <row r="16" spans="1:3" x14ac:dyDescent="0.25">
      <c r="A16" s="1" t="s">
        <v>134</v>
      </c>
      <c r="B16" s="56">
        <v>102.7</v>
      </c>
      <c r="C16" s="56">
        <v>86</v>
      </c>
    </row>
    <row r="17" spans="1:3" x14ac:dyDescent="0.25">
      <c r="A17" s="1" t="s">
        <v>124</v>
      </c>
      <c r="B17" s="56">
        <v>69.900000000000006</v>
      </c>
      <c r="C17" s="56">
        <v>60.3</v>
      </c>
    </row>
    <row r="18" spans="1:3" x14ac:dyDescent="0.25">
      <c r="A18" s="1" t="s">
        <v>145</v>
      </c>
      <c r="B18" s="56">
        <v>66.2</v>
      </c>
      <c r="C18" s="56">
        <v>54.7</v>
      </c>
    </row>
    <row r="19" spans="1:3" x14ac:dyDescent="0.25">
      <c r="A19" s="1" t="s">
        <v>133</v>
      </c>
      <c r="B19" s="56">
        <v>87.3</v>
      </c>
      <c r="C19" s="56">
        <v>54</v>
      </c>
    </row>
    <row r="20" spans="1:3" x14ac:dyDescent="0.25">
      <c r="A20" s="1" t="s">
        <v>125</v>
      </c>
      <c r="B20" s="56">
        <v>83.9</v>
      </c>
      <c r="C20" s="56">
        <v>47.8</v>
      </c>
    </row>
    <row r="21" spans="1:3" x14ac:dyDescent="0.25">
      <c r="A21" s="1" t="s">
        <v>136</v>
      </c>
      <c r="B21" s="56">
        <v>44.9</v>
      </c>
      <c r="C21" s="56">
        <v>42.6</v>
      </c>
    </row>
    <row r="22" spans="1:3" x14ac:dyDescent="0.25">
      <c r="A22" s="1" t="s">
        <v>138</v>
      </c>
      <c r="B22" s="56">
        <v>69.5</v>
      </c>
      <c r="C22" s="56">
        <v>39</v>
      </c>
    </row>
    <row r="23" spans="1:3" x14ac:dyDescent="0.25">
      <c r="A23" s="1" t="s">
        <v>128</v>
      </c>
      <c r="B23" s="56">
        <v>37.299999999999997</v>
      </c>
      <c r="C23" s="56">
        <v>31.1</v>
      </c>
    </row>
    <row r="24" spans="1:3" x14ac:dyDescent="0.25">
      <c r="A24" s="1" t="s">
        <v>253</v>
      </c>
      <c r="B24" s="56">
        <v>61.4</v>
      </c>
      <c r="C24" s="56">
        <v>22.9</v>
      </c>
    </row>
    <row r="25" spans="1:3" x14ac:dyDescent="0.25">
      <c r="A25" s="1" t="s">
        <v>147</v>
      </c>
      <c r="B25" s="56">
        <v>30.1</v>
      </c>
      <c r="C25" s="56">
        <v>18</v>
      </c>
    </row>
    <row r="26" spans="1:3" x14ac:dyDescent="0.25">
      <c r="A26" s="1" t="s">
        <v>143</v>
      </c>
      <c r="B26" s="56">
        <v>205.5</v>
      </c>
      <c r="C26" s="56">
        <v>14</v>
      </c>
    </row>
    <row r="27" spans="1:3" x14ac:dyDescent="0.25">
      <c r="A27" s="1" t="s">
        <v>126</v>
      </c>
      <c r="B27" s="56">
        <v>22.1</v>
      </c>
      <c r="C27" s="56">
        <v>13.9</v>
      </c>
    </row>
    <row r="28" spans="1:3" x14ac:dyDescent="0.25">
      <c r="A28" s="1" t="s">
        <v>141</v>
      </c>
      <c r="B28" s="56">
        <v>21</v>
      </c>
      <c r="C28" s="56">
        <v>13.6</v>
      </c>
    </row>
    <row r="29" spans="1:3" x14ac:dyDescent="0.25">
      <c r="A29" s="1" t="s">
        <v>140</v>
      </c>
      <c r="B29" s="56">
        <v>16.600000000000001</v>
      </c>
      <c r="C29" s="56">
        <v>11.4</v>
      </c>
    </row>
    <row r="30" spans="1:3" x14ac:dyDescent="0.25">
      <c r="A30" s="1" t="s">
        <v>146</v>
      </c>
      <c r="B30" s="56">
        <v>21</v>
      </c>
      <c r="C30" s="56">
        <v>10.4</v>
      </c>
    </row>
    <row r="31" spans="1:3" x14ac:dyDescent="0.25">
      <c r="B31" s="8"/>
    </row>
    <row r="32" spans="1:3" x14ac:dyDescent="0.25">
      <c r="A32" s="14"/>
      <c r="B32" s="14" t="s">
        <v>13</v>
      </c>
      <c r="C32" s="14"/>
    </row>
    <row r="33" spans="1:3" x14ac:dyDescent="0.25">
      <c r="A33" s="1" t="s">
        <v>134</v>
      </c>
      <c r="B33" s="7">
        <v>4.5355769736019423E-2</v>
      </c>
      <c r="C33" s="7">
        <v>3.7984446198843815E-2</v>
      </c>
    </row>
    <row r="34" spans="1:3" x14ac:dyDescent="0.25">
      <c r="A34" s="1" t="s">
        <v>124</v>
      </c>
      <c r="B34" s="7">
        <v>3.0860785154545909E-2</v>
      </c>
      <c r="C34" s="7">
        <v>2.6609540040710724E-2</v>
      </c>
    </row>
    <row r="35" spans="1:3" x14ac:dyDescent="0.25">
      <c r="A35" s="1" t="s">
        <v>145</v>
      </c>
      <c r="B35" s="7">
        <v>2.9236847860411162E-2</v>
      </c>
      <c r="C35" s="7">
        <v>2.4142900291611931E-2</v>
      </c>
    </row>
    <row r="36" spans="1:3" x14ac:dyDescent="0.25">
      <c r="A36" s="1" t="s">
        <v>133</v>
      </c>
      <c r="B36" s="7">
        <v>3.8548228236787399E-2</v>
      </c>
      <c r="C36" s="7">
        <v>2.3820775457627525E-2</v>
      </c>
    </row>
    <row r="37" spans="1:3" x14ac:dyDescent="0.25">
      <c r="A37" s="1" t="s">
        <v>125</v>
      </c>
      <c r="B37" s="7">
        <v>3.704361618958011E-2</v>
      </c>
      <c r="C37" s="7">
        <v>2.1092995240990738E-2</v>
      </c>
    </row>
    <row r="38" spans="1:3" x14ac:dyDescent="0.25">
      <c r="A38" s="1" t="s">
        <v>136</v>
      </c>
      <c r="B38" s="7">
        <v>1.9815734333882437E-2</v>
      </c>
      <c r="C38" s="7">
        <v>1.8798627668830472E-2</v>
      </c>
    </row>
    <row r="39" spans="1:3" x14ac:dyDescent="0.25">
      <c r="A39" s="1" t="s">
        <v>138</v>
      </c>
      <c r="B39" s="7">
        <v>3.0688701127260121E-2</v>
      </c>
      <c r="C39" s="7">
        <v>1.7233278390580659E-2</v>
      </c>
    </row>
    <row r="40" spans="1:3" x14ac:dyDescent="0.25">
      <c r="A40" s="1" t="s">
        <v>128</v>
      </c>
      <c r="B40" s="7">
        <v>1.6448045310075991E-2</v>
      </c>
      <c r="C40" s="7">
        <v>1.3710794137020347E-2</v>
      </c>
    </row>
    <row r="41" spans="1:3" x14ac:dyDescent="0.25">
      <c r="A41" s="1" t="s">
        <v>253</v>
      </c>
      <c r="B41" s="7">
        <v>2.7092644803225804E-2</v>
      </c>
      <c r="C41" s="7">
        <v>1.0119382701579601E-2</v>
      </c>
    </row>
    <row r="42" spans="1:3" x14ac:dyDescent="0.25">
      <c r="A42" s="1" t="s">
        <v>147</v>
      </c>
      <c r="B42" s="7">
        <v>1.330765363794224E-2</v>
      </c>
      <c r="C42" s="7">
        <v>7.9404285920947025E-3</v>
      </c>
    </row>
    <row r="43" spans="1:3" x14ac:dyDescent="0.25">
      <c r="A43" s="1" t="s">
        <v>143</v>
      </c>
      <c r="B43" s="7">
        <v>9.0749203490739963E-2</v>
      </c>
      <c r="C43" s="7">
        <v>6.1938821497831637E-3</v>
      </c>
    </row>
    <row r="44" spans="1:3" x14ac:dyDescent="0.25">
      <c r="A44" s="1" t="s">
        <v>126</v>
      </c>
      <c r="B44" s="7">
        <v>9.7453685111633243E-3</v>
      </c>
      <c r="C44" s="7">
        <v>6.1588328772060764E-3</v>
      </c>
    </row>
    <row r="45" spans="1:3" x14ac:dyDescent="0.25">
      <c r="A45" s="1" t="s">
        <v>141</v>
      </c>
      <c r="B45" s="7">
        <v>9.2851410402782341E-3</v>
      </c>
      <c r="C45" s="7">
        <v>5.9882832171816091E-3</v>
      </c>
    </row>
    <row r="46" spans="1:3" x14ac:dyDescent="0.25">
      <c r="A46" s="1" t="s">
        <v>140</v>
      </c>
      <c r="B46" s="7">
        <v>7.3452660049116341E-3</v>
      </c>
      <c r="C46" s="7">
        <v>5.0112134010729774E-3</v>
      </c>
    </row>
    <row r="47" spans="1:3" x14ac:dyDescent="0.25">
      <c r="A47" s="1" t="s">
        <v>146</v>
      </c>
      <c r="B47" s="7">
        <v>9.2647789437340106E-3</v>
      </c>
      <c r="C47" s="7">
        <v>4.6016429076819344E-3</v>
      </c>
    </row>
    <row r="48" spans="1:3" x14ac:dyDescent="0.25">
      <c r="A48" s="4"/>
      <c r="B48" s="4"/>
      <c r="C48" s="4"/>
    </row>
    <row r="49" spans="1:2" x14ac:dyDescent="0.25">
      <c r="A49" s="42" t="s">
        <v>252</v>
      </c>
      <c r="B49" s="6"/>
    </row>
    <row r="50" spans="1:2" x14ac:dyDescent="0.25">
      <c r="A50" s="42" t="s">
        <v>45</v>
      </c>
      <c r="B50" s="6"/>
    </row>
    <row r="51" spans="1:2" x14ac:dyDescent="0.25">
      <c r="A51" s="42" t="s">
        <v>46</v>
      </c>
      <c r="B51" s="8"/>
    </row>
    <row r="53" spans="1:2" x14ac:dyDescent="0.25">
      <c r="B53" s="6"/>
    </row>
    <row r="54" spans="1:2" x14ac:dyDescent="0.25">
      <c r="B54" s="6"/>
    </row>
    <row r="55" spans="1:2" x14ac:dyDescent="0.25">
      <c r="B55" s="6"/>
    </row>
    <row r="56" spans="1:2" x14ac:dyDescent="0.25">
      <c r="B56" s="6"/>
    </row>
    <row r="57" spans="1:2" x14ac:dyDescent="0.25">
      <c r="B57" s="6"/>
    </row>
    <row r="58" spans="1:2" x14ac:dyDescent="0.25">
      <c r="B58" s="6"/>
    </row>
    <row r="59" spans="1:2" x14ac:dyDescent="0.25">
      <c r="B59" s="6"/>
    </row>
    <row r="60" spans="1:2" x14ac:dyDescent="0.25">
      <c r="B60" s="6"/>
    </row>
    <row r="61" spans="1:2" x14ac:dyDescent="0.25">
      <c r="B61" s="6"/>
    </row>
    <row r="62" spans="1:2" x14ac:dyDescent="0.25">
      <c r="B62" s="6"/>
    </row>
    <row r="63" spans="1:2" x14ac:dyDescent="0.25">
      <c r="B63" s="6"/>
    </row>
    <row r="64" spans="1:2" x14ac:dyDescent="0.25">
      <c r="B64" s="8"/>
    </row>
  </sheetData>
  <sortState ref="A16:C148">
    <sortCondition descending="1" ref="C16:C148"/>
  </sortState>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1" manualBreakCount="1">
    <brk id="31"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9" id="{C2DBEECE-48DC-4511-9B38-21DE376287EE}">
            <xm:f>B16&lt;'14'!$B$100</xm:f>
            <x14:dxf>
              <font>
                <color rgb="FFFF0000"/>
              </font>
              <numFmt numFmtId="170" formatCode="\*\*0.0"/>
            </x14:dxf>
          </x14:cfRule>
          <x14:cfRule type="expression" priority="170" id="{C81D9116-3640-439A-A4B8-CACFD052142D}">
            <xm:f>B16&lt;'14'!$B$99</xm:f>
            <x14:dxf>
              <font>
                <color rgb="FF00B050"/>
              </font>
              <numFmt numFmtId="169" formatCode="\*0.0"/>
            </x14:dxf>
          </x14:cfRule>
          <xm:sqref>B16:C30</xm:sqref>
        </x14:conditionalFormatting>
        <x14:conditionalFormatting xmlns:xm="http://schemas.microsoft.com/office/excel/2006/main">
          <x14:cfRule type="expression" priority="215" id="{FA7FEB53-7403-44D3-B014-C201187C3BE8}">
            <xm:f>B16&lt;'14'!$B$100</xm:f>
            <x14:dxf>
              <font>
                <color rgb="FFFF0000"/>
              </font>
              <numFmt numFmtId="168" formatCode="\*\*0.0%"/>
            </x14:dxf>
          </x14:cfRule>
          <x14:cfRule type="expression" priority="216" id="{98941C05-E64E-437F-8C84-DB440048F599}">
            <xm:f>B16&lt;'14'!$B$99</xm:f>
            <x14:dxf>
              <font>
                <color rgb="FF00B050"/>
              </font>
              <numFmt numFmtId="167" formatCode="\*0.0%"/>
            </x14:dxf>
          </x14:cfRule>
          <xm:sqref>B33:C47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8"/>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15" sqref="C15"/>
    </sheetView>
  </sheetViews>
  <sheetFormatPr defaultColWidth="8.85546875" defaultRowHeight="15" x14ac:dyDescent="0.25"/>
  <cols>
    <col min="1" max="1" width="11" style="1" customWidth="1"/>
    <col min="2" max="3" width="13" style="1" customWidth="1"/>
    <col min="4" max="16384" width="8.85546875" style="2"/>
  </cols>
  <sheetData>
    <row r="8" spans="1:3" ht="14.45" x14ac:dyDescent="0.3">
      <c r="A8" s="1" t="s">
        <v>246</v>
      </c>
    </row>
    <row r="9" spans="1:3" ht="14.45" x14ac:dyDescent="0.3">
      <c r="A9" s="1" t="s">
        <v>0</v>
      </c>
      <c r="C9" s="8" t="str">
        <f>Index!$C$9</f>
        <v>16 November 2017</v>
      </c>
    </row>
    <row r="10" spans="1:3" x14ac:dyDescent="0.25">
      <c r="A10" s="1" t="s">
        <v>87</v>
      </c>
      <c r="C10" s="26">
        <f>Index!B27</f>
        <v>13</v>
      </c>
    </row>
    <row r="11" spans="1:3" x14ac:dyDescent="0.25">
      <c r="A11" s="2" t="s">
        <v>84</v>
      </c>
      <c r="B11" s="2"/>
      <c r="C11" s="3" t="str">
        <f>Index!C27</f>
        <v>Non-playing roles (adults)</v>
      </c>
    </row>
    <row r="12" spans="1:3" x14ac:dyDescent="0.25">
      <c r="A12" s="4" t="s">
        <v>93</v>
      </c>
      <c r="B12" s="4"/>
      <c r="C12" s="5" t="s">
        <v>94</v>
      </c>
    </row>
    <row r="14" spans="1:3" s="30" customFormat="1" ht="14.45" x14ac:dyDescent="0.3">
      <c r="A14" s="12"/>
      <c r="B14" s="12"/>
      <c r="C14" s="12" t="s">
        <v>1</v>
      </c>
    </row>
    <row r="15" spans="1:3" x14ac:dyDescent="0.25">
      <c r="A15" s="14"/>
      <c r="B15" s="14"/>
      <c r="C15" s="14" t="s">
        <v>12</v>
      </c>
    </row>
    <row r="16" spans="1:3" x14ac:dyDescent="0.25">
      <c r="A16" s="1" t="s">
        <v>85</v>
      </c>
      <c r="B16" s="6"/>
      <c r="C16" s="6"/>
    </row>
    <row r="17" spans="1:3" ht="14.45" x14ac:dyDescent="0.3">
      <c r="B17" s="1" t="s">
        <v>47</v>
      </c>
      <c r="C17" s="56">
        <v>234.6</v>
      </c>
    </row>
    <row r="18" spans="1:3" ht="14.45" x14ac:dyDescent="0.3">
      <c r="B18" s="1" t="s">
        <v>48</v>
      </c>
      <c r="C18" s="56">
        <v>191.1</v>
      </c>
    </row>
    <row r="19" spans="1:3" x14ac:dyDescent="0.25">
      <c r="B19" s="8" t="s">
        <v>1</v>
      </c>
      <c r="C19" s="56">
        <v>425.8</v>
      </c>
    </row>
    <row r="20" spans="1:3" x14ac:dyDescent="0.25">
      <c r="A20" s="14"/>
      <c r="B20" s="14"/>
      <c r="C20" s="14" t="s">
        <v>13</v>
      </c>
    </row>
    <row r="21" spans="1:3" ht="14.45" x14ac:dyDescent="0.3">
      <c r="A21" s="1" t="s">
        <v>85</v>
      </c>
      <c r="B21" s="6"/>
      <c r="C21" s="6"/>
    </row>
    <row r="22" spans="1:3" ht="14.45" x14ac:dyDescent="0.3">
      <c r="B22" s="1" t="s">
        <v>47</v>
      </c>
      <c r="C22" s="7">
        <v>0.20507623196287553</v>
      </c>
    </row>
    <row r="23" spans="1:3" ht="14.45" x14ac:dyDescent="0.3">
      <c r="B23" s="1" t="s">
        <v>48</v>
      </c>
      <c r="C23" s="7">
        <v>0.17051528250693931</v>
      </c>
    </row>
    <row r="24" spans="1:3" ht="14.45" x14ac:dyDescent="0.3">
      <c r="B24" s="8" t="s">
        <v>1</v>
      </c>
      <c r="C24" s="7">
        <v>0.18797197568777782</v>
      </c>
    </row>
    <row r="25" spans="1:3" ht="14.45" x14ac:dyDescent="0.3">
      <c r="A25" s="4"/>
      <c r="B25" s="4"/>
      <c r="C25" s="4"/>
    </row>
    <row r="26" spans="1:3" ht="14.45" x14ac:dyDescent="0.3">
      <c r="A26" s="39" t="s">
        <v>74</v>
      </c>
    </row>
    <row r="27" spans="1:3" ht="14.45" x14ac:dyDescent="0.3">
      <c r="A27" s="39" t="s">
        <v>45</v>
      </c>
    </row>
    <row r="28" spans="1:3" ht="14.45" x14ac:dyDescent="0.3">
      <c r="A28" s="39" t="s">
        <v>46</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C17&lt;'14'!$B$100</xm:f>
            <x14:dxf>
              <font>
                <color rgb="FFFF0000"/>
              </font>
              <numFmt numFmtId="170" formatCode="\*\*0.0"/>
            </x14:dxf>
          </x14:cfRule>
          <x14:cfRule type="expression" priority="174" id="{855BBBCC-9A6C-46B0-AD6F-43140C3BB5B8}">
            <xm:f>C17&lt;'14'!$B$99</xm:f>
            <x14:dxf>
              <font>
                <color rgb="FF00B050"/>
              </font>
              <numFmt numFmtId="169" formatCode="\*0.0"/>
            </x14:dxf>
          </x14:cfRule>
          <xm:sqref>C17:C19</xm:sqref>
        </x14:conditionalFormatting>
        <x14:conditionalFormatting xmlns:xm="http://schemas.microsoft.com/office/excel/2006/main">
          <x14:cfRule type="expression" priority="175" id="{4A2422D0-4D2C-4C84-9081-865282FAC583}">
            <xm:f>C19&lt;'14'!$B$100</xm:f>
            <x14:dxf>
              <font>
                <color rgb="FFFF0000"/>
              </font>
              <numFmt numFmtId="168" formatCode="\*\*0.0%"/>
            </x14:dxf>
          </x14:cfRule>
          <x14:cfRule type="expression" priority="176" id="{826B673F-525B-43AC-984B-0B8643BD041A}">
            <xm:f>C19&lt;'14'!$B$99</xm:f>
            <x14:dxf>
              <font>
                <color rgb="FF00B050"/>
              </font>
              <numFmt numFmtId="167" formatCode="\*0.0%"/>
            </x14:dxf>
          </x14:cfRule>
          <xm:sqref>C24</xm:sqref>
        </x14:conditionalFormatting>
        <x14:conditionalFormatting xmlns:xm="http://schemas.microsoft.com/office/excel/2006/main">
          <x14:cfRule type="expression" priority="225" id="{4A2422D0-4D2C-4C84-9081-865282FAC583}">
            <xm:f>C17&lt;'14'!$B$100</xm:f>
            <x14:dxf>
              <font>
                <color rgb="FFFF0000"/>
              </font>
              <numFmt numFmtId="168" formatCode="\*\*0.0%"/>
            </x14:dxf>
          </x14:cfRule>
          <x14:cfRule type="expression" priority="226" id="{826B673F-525B-43AC-984B-0B8643BD041A}">
            <xm:f>C17&lt;'14'!$B$99</xm:f>
            <x14:dxf>
              <font>
                <color rgb="FF00B050"/>
              </font>
              <numFmt numFmtId="167" formatCode="\*0.0%"/>
            </x14:dxf>
          </x14:cfRule>
          <xm:sqref>C22</xm:sqref>
        </x14:conditionalFormatting>
        <x14:conditionalFormatting xmlns:xm="http://schemas.microsoft.com/office/excel/2006/main">
          <x14:cfRule type="expression" priority="231" id="{4A2422D0-4D2C-4C84-9081-865282FAC583}">
            <xm:f>C18&lt;'14'!$B$100</xm:f>
            <x14:dxf>
              <font>
                <color rgb="FFFF0000"/>
              </font>
              <numFmt numFmtId="168" formatCode="\*\*0.0%"/>
            </x14:dxf>
          </x14:cfRule>
          <x14:cfRule type="expression" priority="232" id="{826B673F-525B-43AC-984B-0B8643BD041A}">
            <xm:f>C18&lt;'14'!$B$99</xm:f>
            <x14:dxf>
              <font>
                <color rgb="FF00B050"/>
              </font>
              <numFmt numFmtId="167" formatCode="\*0.0%"/>
            </x14:dxf>
          </x14:cfRule>
          <xm:sqref>C23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heetViews>
  <sheetFormatPr defaultColWidth="8.85546875" defaultRowHeight="15" x14ac:dyDescent="0.25"/>
  <cols>
    <col min="1" max="1" width="13.85546875" style="1" customWidth="1"/>
    <col min="2" max="10" width="12.7109375" style="1" customWidth="1"/>
    <col min="11" max="11" width="8.85546875" style="1"/>
    <col min="12" max="12" width="12.7109375" style="1" customWidth="1"/>
    <col min="13" max="16" width="8.85546875" style="1"/>
    <col min="17" max="17" width="12" style="1" bestFit="1" customWidth="1"/>
    <col min="18" max="16384" width="8.85546875" style="1"/>
  </cols>
  <sheetData>
    <row r="8" spans="1:10" x14ac:dyDescent="0.25">
      <c r="A8" s="1" t="s">
        <v>246</v>
      </c>
    </row>
    <row r="9" spans="1:10" ht="14.45" x14ac:dyDescent="0.3">
      <c r="A9" s="1" t="s">
        <v>0</v>
      </c>
      <c r="B9" s="8" t="str">
        <f>Index!$C$9</f>
        <v>16 November 2017</v>
      </c>
    </row>
    <row r="10" spans="1:10" x14ac:dyDescent="0.25">
      <c r="A10" s="1" t="s">
        <v>87</v>
      </c>
      <c r="B10" s="26">
        <f>Index!B29</f>
        <v>14</v>
      </c>
    </row>
    <row r="11" spans="1:10" s="4" customFormat="1" x14ac:dyDescent="0.25">
      <c r="A11" s="4" t="s">
        <v>84</v>
      </c>
      <c r="B11" s="5" t="str">
        <f>Index!C29</f>
        <v>Margins of error</v>
      </c>
    </row>
    <row r="12" spans="1:10" x14ac:dyDescent="0.25">
      <c r="A12" s="8" t="s">
        <v>160</v>
      </c>
      <c r="C12" s="6"/>
      <c r="D12" s="6"/>
      <c r="E12" s="6"/>
      <c r="F12" s="6"/>
      <c r="G12" s="6"/>
      <c r="H12" s="6"/>
    </row>
    <row r="13" spans="1:10" x14ac:dyDescent="0.25">
      <c r="A13" s="6" t="s">
        <v>38</v>
      </c>
      <c r="B13" s="13" t="s">
        <v>161</v>
      </c>
      <c r="C13" s="31" t="s">
        <v>162</v>
      </c>
      <c r="D13" s="31" t="s">
        <v>163</v>
      </c>
      <c r="E13" s="31" t="s">
        <v>164</v>
      </c>
      <c r="F13" s="31" t="s">
        <v>165</v>
      </c>
      <c r="G13" s="31" t="s">
        <v>166</v>
      </c>
      <c r="H13" s="31" t="s">
        <v>167</v>
      </c>
      <c r="I13" s="32" t="s">
        <v>168</v>
      </c>
      <c r="J13" s="13" t="s">
        <v>39</v>
      </c>
    </row>
    <row r="14" spans="1:10" x14ac:dyDescent="0.25">
      <c r="A14" s="33">
        <v>1000</v>
      </c>
      <c r="B14" s="34">
        <v>2.5</v>
      </c>
      <c r="C14" s="35">
        <v>2.4</v>
      </c>
      <c r="D14" s="35">
        <v>2.5</v>
      </c>
      <c r="E14" s="35">
        <v>2.4</v>
      </c>
      <c r="F14" s="35">
        <v>2.5</v>
      </c>
      <c r="G14" s="35">
        <v>2</v>
      </c>
      <c r="H14" s="35">
        <v>2.2000000000000002</v>
      </c>
      <c r="I14" s="34">
        <v>1.8</v>
      </c>
      <c r="J14" s="34">
        <v>2.5</v>
      </c>
    </row>
    <row r="15" spans="1:10" x14ac:dyDescent="0.25">
      <c r="A15" s="33">
        <v>2000</v>
      </c>
      <c r="B15" s="34">
        <v>1.85</v>
      </c>
      <c r="C15" s="35">
        <v>1.65</v>
      </c>
      <c r="D15" s="35">
        <v>1.75</v>
      </c>
      <c r="E15" s="35">
        <v>1.55</v>
      </c>
      <c r="F15" s="35">
        <v>1.75</v>
      </c>
      <c r="G15" s="35">
        <v>1.35</v>
      </c>
      <c r="H15" s="35">
        <v>1.45</v>
      </c>
      <c r="I15" s="34">
        <v>1.25</v>
      </c>
      <c r="J15" s="34">
        <v>1.75</v>
      </c>
    </row>
    <row r="16" spans="1:10" x14ac:dyDescent="0.25">
      <c r="A16" s="33">
        <v>5000</v>
      </c>
      <c r="B16" s="34">
        <v>1.18</v>
      </c>
      <c r="C16" s="35">
        <v>1.1000000000000001</v>
      </c>
      <c r="D16" s="35">
        <v>1.1000000000000001</v>
      </c>
      <c r="E16" s="35">
        <v>1.02</v>
      </c>
      <c r="F16" s="35">
        <v>1.1000000000000001</v>
      </c>
      <c r="G16" s="35">
        <v>0.86</v>
      </c>
      <c r="H16" s="35">
        <v>0.94</v>
      </c>
      <c r="I16" s="34">
        <v>0.82</v>
      </c>
      <c r="J16" s="34">
        <v>1.1000000000000001</v>
      </c>
    </row>
    <row r="17" spans="1:10" x14ac:dyDescent="0.25">
      <c r="A17" s="33">
        <v>10000</v>
      </c>
      <c r="B17" s="34">
        <v>0.82</v>
      </c>
      <c r="C17" s="35">
        <v>0.76</v>
      </c>
      <c r="D17" s="35">
        <v>0.78</v>
      </c>
      <c r="E17" s="35">
        <v>0.71</v>
      </c>
      <c r="F17" s="35">
        <v>0.78</v>
      </c>
      <c r="G17" s="35">
        <v>0.61</v>
      </c>
      <c r="H17" s="35">
        <v>0.67</v>
      </c>
      <c r="I17" s="34">
        <v>0.56999999999999995</v>
      </c>
      <c r="J17" s="34">
        <v>0.78</v>
      </c>
    </row>
    <row r="18" spans="1:10" x14ac:dyDescent="0.25">
      <c r="A18" s="33">
        <v>20000</v>
      </c>
      <c r="B18" s="34">
        <v>0.57999999999999996</v>
      </c>
      <c r="C18" s="35">
        <v>0.54</v>
      </c>
      <c r="D18" s="35">
        <v>0.55000000000000004</v>
      </c>
      <c r="E18" s="35">
        <v>0.5</v>
      </c>
      <c r="F18" s="35">
        <v>0.55000000000000004</v>
      </c>
      <c r="G18" s="35">
        <v>0.43</v>
      </c>
      <c r="H18" s="35">
        <v>0.48</v>
      </c>
      <c r="I18" s="34">
        <v>0.4</v>
      </c>
      <c r="J18" s="34">
        <v>0.55000000000000004</v>
      </c>
    </row>
    <row r="19" spans="1:10" x14ac:dyDescent="0.25">
      <c r="A19" s="33">
        <v>50000</v>
      </c>
      <c r="B19" s="34">
        <v>0.36399999999999999</v>
      </c>
      <c r="C19" s="35">
        <v>0.34200000000000003</v>
      </c>
      <c r="D19" s="35">
        <v>0.34799999999999998</v>
      </c>
      <c r="E19" s="35">
        <v>0.318</v>
      </c>
      <c r="F19" s="35">
        <v>0.34799999999999998</v>
      </c>
      <c r="G19" s="35">
        <v>0.27</v>
      </c>
      <c r="H19" s="35">
        <v>0.30199999999999999</v>
      </c>
      <c r="I19" s="34">
        <v>0.25800000000000001</v>
      </c>
      <c r="J19" s="34">
        <v>0.34799999999999998</v>
      </c>
    </row>
    <row r="20" spans="1:10" x14ac:dyDescent="0.25">
      <c r="A20" s="33">
        <v>100000</v>
      </c>
      <c r="B20" s="34">
        <v>0.25900000000000001</v>
      </c>
      <c r="C20" s="35">
        <v>0.24099999999999999</v>
      </c>
      <c r="D20" s="35">
        <v>0.247</v>
      </c>
      <c r="E20" s="35">
        <v>0.22500000000000001</v>
      </c>
      <c r="F20" s="35">
        <v>0.247</v>
      </c>
      <c r="G20" s="35">
        <v>0.192</v>
      </c>
      <c r="H20" s="35">
        <v>0.214</v>
      </c>
      <c r="I20" s="34">
        <v>0.182</v>
      </c>
      <c r="J20" s="34">
        <v>0.245</v>
      </c>
    </row>
    <row r="21" spans="1:10" x14ac:dyDescent="0.25">
      <c r="A21" s="33">
        <v>200000</v>
      </c>
      <c r="B21" s="34">
        <v>0.184</v>
      </c>
      <c r="C21" s="35">
        <v>0.17100000000000001</v>
      </c>
      <c r="D21" s="35">
        <v>0.17499999999999999</v>
      </c>
      <c r="E21" s="35">
        <v>0.16</v>
      </c>
      <c r="F21" s="35">
        <v>0.17499999999999999</v>
      </c>
      <c r="G21" s="35">
        <v>0.13600000000000001</v>
      </c>
      <c r="H21" s="36" t="s">
        <v>169</v>
      </c>
      <c r="I21" s="34">
        <v>0.129</v>
      </c>
      <c r="J21" s="34">
        <v>0.17399999999999999</v>
      </c>
    </row>
    <row r="22" spans="1:10" x14ac:dyDescent="0.25">
      <c r="A22" s="33">
        <v>500000</v>
      </c>
      <c r="B22" s="34">
        <v>0.11600000000000001</v>
      </c>
      <c r="C22" s="35">
        <v>0.108</v>
      </c>
      <c r="D22" s="35">
        <v>0.11</v>
      </c>
      <c r="E22" s="35">
        <v>0.10100000000000001</v>
      </c>
      <c r="F22" s="35">
        <v>0.111</v>
      </c>
      <c r="G22" s="36" t="s">
        <v>169</v>
      </c>
      <c r="H22" s="36" t="s">
        <v>169</v>
      </c>
      <c r="I22" s="37" t="s">
        <v>169</v>
      </c>
      <c r="J22" s="34">
        <v>0.11</v>
      </c>
    </row>
    <row r="23" spans="1:10" x14ac:dyDescent="0.25">
      <c r="A23" s="33">
        <v>800000</v>
      </c>
      <c r="B23" s="34">
        <v>9.0999999999999998E-2</v>
      </c>
      <c r="C23" s="35">
        <v>8.5000000000000006E-2</v>
      </c>
      <c r="D23" s="35">
        <v>8.6999999999999994E-2</v>
      </c>
      <c r="E23" s="35">
        <v>0.08</v>
      </c>
      <c r="F23" s="35">
        <v>8.6999999999999994E-2</v>
      </c>
      <c r="G23" s="36" t="s">
        <v>169</v>
      </c>
      <c r="H23" s="36" t="s">
        <v>169</v>
      </c>
      <c r="I23" s="37" t="s">
        <v>169</v>
      </c>
      <c r="J23" s="34">
        <v>8.6999999999999994E-2</v>
      </c>
    </row>
    <row r="24" spans="1:10" x14ac:dyDescent="0.25">
      <c r="A24" s="33">
        <v>1000000</v>
      </c>
      <c r="B24" s="34">
        <v>8.2000000000000003E-2</v>
      </c>
      <c r="C24" s="35">
        <v>7.5999999999999998E-2</v>
      </c>
      <c r="D24" s="35">
        <v>7.8E-2</v>
      </c>
      <c r="E24" s="35">
        <v>7.0999999999999994E-2</v>
      </c>
      <c r="F24" s="35">
        <v>7.8E-2</v>
      </c>
      <c r="G24" s="36" t="s">
        <v>169</v>
      </c>
      <c r="H24" s="36" t="s">
        <v>169</v>
      </c>
      <c r="I24" s="37" t="s">
        <v>169</v>
      </c>
      <c r="J24" s="34">
        <v>7.8E-2</v>
      </c>
    </row>
    <row r="25" spans="1:10" x14ac:dyDescent="0.25">
      <c r="A25" s="33">
        <v>1500000</v>
      </c>
      <c r="B25" s="34">
        <v>6.7000000000000004E-2</v>
      </c>
      <c r="C25" s="35">
        <v>6.2E-2</v>
      </c>
      <c r="D25" s="35">
        <v>6.4000000000000001E-2</v>
      </c>
      <c r="E25" s="36" t="s">
        <v>169</v>
      </c>
      <c r="F25" s="35">
        <v>6.4000000000000001E-2</v>
      </c>
      <c r="G25" s="36" t="s">
        <v>169</v>
      </c>
      <c r="H25" s="36" t="s">
        <v>169</v>
      </c>
      <c r="I25" s="37" t="s">
        <v>169</v>
      </c>
      <c r="J25" s="34">
        <v>6.3E-2</v>
      </c>
    </row>
    <row r="26" spans="1:10" x14ac:dyDescent="0.25">
      <c r="A26" s="33">
        <v>2000000</v>
      </c>
      <c r="B26" s="34">
        <v>5.8000000000000003E-2</v>
      </c>
      <c r="C26" s="35">
        <v>5.3999999999999999E-2</v>
      </c>
      <c r="D26" s="35">
        <v>5.5E-2</v>
      </c>
      <c r="E26" s="36" t="s">
        <v>169</v>
      </c>
      <c r="F26" s="35">
        <v>5.5E-2</v>
      </c>
      <c r="G26" s="36" t="s">
        <v>169</v>
      </c>
      <c r="H26" s="36" t="s">
        <v>169</v>
      </c>
      <c r="I26" s="37" t="s">
        <v>169</v>
      </c>
      <c r="J26" s="34">
        <v>5.5E-2</v>
      </c>
    </row>
    <row r="27" spans="1:10" x14ac:dyDescent="0.25">
      <c r="A27" s="33">
        <v>5000000</v>
      </c>
      <c r="B27" s="34">
        <v>3.6999999999999998E-2</v>
      </c>
      <c r="C27" s="36" t="s">
        <v>169</v>
      </c>
      <c r="D27" s="36" t="s">
        <v>169</v>
      </c>
      <c r="E27" s="36" t="s">
        <v>169</v>
      </c>
      <c r="F27" s="36" t="s">
        <v>169</v>
      </c>
      <c r="G27" s="36" t="s">
        <v>169</v>
      </c>
      <c r="H27" s="36" t="s">
        <v>169</v>
      </c>
      <c r="I27" s="37" t="s">
        <v>169</v>
      </c>
      <c r="J27" s="34">
        <v>3.5000000000000003E-2</v>
      </c>
    </row>
    <row r="28" spans="1:10" x14ac:dyDescent="0.25">
      <c r="A28" s="33">
        <v>8000000</v>
      </c>
      <c r="B28" s="34" t="s">
        <v>169</v>
      </c>
      <c r="C28" s="36" t="s">
        <v>169</v>
      </c>
      <c r="D28" s="36" t="s">
        <v>169</v>
      </c>
      <c r="E28" s="36" t="s">
        <v>169</v>
      </c>
      <c r="F28" s="36" t="s">
        <v>169</v>
      </c>
      <c r="G28" s="36" t="s">
        <v>169</v>
      </c>
      <c r="H28" s="36" t="s">
        <v>169</v>
      </c>
      <c r="I28" s="37" t="s">
        <v>169</v>
      </c>
      <c r="J28" s="34">
        <v>2.7E-2</v>
      </c>
    </row>
    <row r="29" spans="1:10" x14ac:dyDescent="0.25">
      <c r="A29" s="6"/>
      <c r="C29" s="6"/>
      <c r="D29" s="6"/>
      <c r="E29" s="6"/>
      <c r="F29" s="6"/>
      <c r="G29" s="6"/>
      <c r="H29" s="6"/>
    </row>
    <row r="30" spans="1:10" x14ac:dyDescent="0.25">
      <c r="A30" s="8" t="s">
        <v>181</v>
      </c>
      <c r="C30" s="6"/>
      <c r="D30" s="6"/>
      <c r="E30" s="6"/>
      <c r="F30" s="6"/>
      <c r="G30" s="6"/>
      <c r="H30" s="6"/>
    </row>
    <row r="31" spans="1:10" x14ac:dyDescent="0.25">
      <c r="A31" s="6" t="s">
        <v>38</v>
      </c>
      <c r="B31" s="13" t="s">
        <v>170</v>
      </c>
      <c r="C31" s="19" t="s">
        <v>171</v>
      </c>
      <c r="D31" s="19" t="s">
        <v>172</v>
      </c>
      <c r="E31" s="19" t="s">
        <v>173</v>
      </c>
      <c r="F31" s="19" t="s">
        <v>174</v>
      </c>
      <c r="G31" s="19" t="s">
        <v>175</v>
      </c>
      <c r="H31" s="19" t="s">
        <v>176</v>
      </c>
      <c r="I31" s="13" t="s">
        <v>177</v>
      </c>
      <c r="J31" s="13" t="s">
        <v>41</v>
      </c>
    </row>
    <row r="32" spans="1:10" x14ac:dyDescent="0.25">
      <c r="A32" s="20">
        <v>1000</v>
      </c>
      <c r="B32" s="38">
        <v>2500</v>
      </c>
      <c r="C32" s="33">
        <v>2400</v>
      </c>
      <c r="D32" s="33">
        <v>2500</v>
      </c>
      <c r="E32" s="33">
        <v>2400</v>
      </c>
      <c r="F32" s="33">
        <v>2500</v>
      </c>
      <c r="G32" s="33">
        <v>2000</v>
      </c>
      <c r="H32" s="33">
        <v>2200</v>
      </c>
      <c r="I32" s="38">
        <v>1800</v>
      </c>
      <c r="J32" s="38">
        <v>2500</v>
      </c>
    </row>
    <row r="33" spans="1:10" x14ac:dyDescent="0.25">
      <c r="A33" s="20">
        <v>2000</v>
      </c>
      <c r="B33" s="38">
        <v>3700</v>
      </c>
      <c r="C33" s="33">
        <v>3300</v>
      </c>
      <c r="D33" s="33">
        <v>3500</v>
      </c>
      <c r="E33" s="33">
        <v>3100</v>
      </c>
      <c r="F33" s="33">
        <v>3500</v>
      </c>
      <c r="G33" s="33">
        <v>2700</v>
      </c>
      <c r="H33" s="33">
        <v>2900</v>
      </c>
      <c r="I33" s="38">
        <v>2500</v>
      </c>
      <c r="J33" s="38">
        <v>3500</v>
      </c>
    </row>
    <row r="34" spans="1:10" x14ac:dyDescent="0.25">
      <c r="A34" s="20">
        <v>5000</v>
      </c>
      <c r="B34" s="38">
        <v>5900</v>
      </c>
      <c r="C34" s="33">
        <v>5500</v>
      </c>
      <c r="D34" s="33">
        <v>5500</v>
      </c>
      <c r="E34" s="33">
        <v>5100</v>
      </c>
      <c r="F34" s="33">
        <v>5500</v>
      </c>
      <c r="G34" s="33">
        <v>4300</v>
      </c>
      <c r="H34" s="33">
        <v>4700</v>
      </c>
      <c r="I34" s="38">
        <v>4100</v>
      </c>
      <c r="J34" s="38">
        <v>5500</v>
      </c>
    </row>
    <row r="35" spans="1:10" x14ac:dyDescent="0.25">
      <c r="A35" s="20">
        <v>10000</v>
      </c>
      <c r="B35" s="38">
        <v>8200</v>
      </c>
      <c r="C35" s="33">
        <v>7600</v>
      </c>
      <c r="D35" s="33">
        <v>7800</v>
      </c>
      <c r="E35" s="33">
        <v>7100</v>
      </c>
      <c r="F35" s="33">
        <v>7800</v>
      </c>
      <c r="G35" s="33">
        <v>6100</v>
      </c>
      <c r="H35" s="33">
        <v>6700</v>
      </c>
      <c r="I35" s="38">
        <v>5700</v>
      </c>
      <c r="J35" s="38">
        <v>7800</v>
      </c>
    </row>
    <row r="36" spans="1:10" x14ac:dyDescent="0.25">
      <c r="A36" s="20">
        <v>20000</v>
      </c>
      <c r="B36" s="38">
        <v>11600</v>
      </c>
      <c r="C36" s="33">
        <v>10800</v>
      </c>
      <c r="D36" s="33">
        <v>11000</v>
      </c>
      <c r="E36" s="33">
        <v>10000</v>
      </c>
      <c r="F36" s="33">
        <v>11000</v>
      </c>
      <c r="G36" s="33">
        <v>8600</v>
      </c>
      <c r="H36" s="33">
        <v>9600</v>
      </c>
      <c r="I36" s="38">
        <v>8000</v>
      </c>
      <c r="J36" s="38">
        <v>11000</v>
      </c>
    </row>
    <row r="37" spans="1:10" x14ac:dyDescent="0.25">
      <c r="A37" s="20">
        <v>50000</v>
      </c>
      <c r="B37" s="38">
        <v>18200</v>
      </c>
      <c r="C37" s="33">
        <v>17100</v>
      </c>
      <c r="D37" s="33">
        <v>17400</v>
      </c>
      <c r="E37" s="33">
        <v>15900</v>
      </c>
      <c r="F37" s="33">
        <v>17400</v>
      </c>
      <c r="G37" s="33">
        <v>13500</v>
      </c>
      <c r="H37" s="33">
        <v>15100</v>
      </c>
      <c r="I37" s="38">
        <v>12900</v>
      </c>
      <c r="J37" s="38">
        <v>17400</v>
      </c>
    </row>
    <row r="38" spans="1:10" x14ac:dyDescent="0.25">
      <c r="A38" s="20">
        <v>100000</v>
      </c>
      <c r="B38" s="38">
        <v>25900</v>
      </c>
      <c r="C38" s="33">
        <v>24100</v>
      </c>
      <c r="D38" s="33">
        <v>24700</v>
      </c>
      <c r="E38" s="33">
        <v>22500</v>
      </c>
      <c r="F38" s="33">
        <v>24700</v>
      </c>
      <c r="G38" s="33">
        <v>19200</v>
      </c>
      <c r="H38" s="33">
        <v>21400</v>
      </c>
      <c r="I38" s="38">
        <v>18200</v>
      </c>
      <c r="J38" s="38">
        <v>24500</v>
      </c>
    </row>
    <row r="39" spans="1:10" x14ac:dyDescent="0.25">
      <c r="A39" s="20">
        <v>200000</v>
      </c>
      <c r="B39" s="38">
        <v>36700</v>
      </c>
      <c r="C39" s="33">
        <v>34100</v>
      </c>
      <c r="D39" s="33">
        <v>34900</v>
      </c>
      <c r="E39" s="33">
        <v>31900</v>
      </c>
      <c r="F39" s="33">
        <v>34900</v>
      </c>
      <c r="G39" s="33">
        <v>27200</v>
      </c>
      <c r="H39" s="36" t="s">
        <v>169</v>
      </c>
      <c r="I39" s="38">
        <v>25700</v>
      </c>
      <c r="J39" s="38">
        <v>34700</v>
      </c>
    </row>
    <row r="40" spans="1:10" x14ac:dyDescent="0.25">
      <c r="A40" s="20">
        <v>500000</v>
      </c>
      <c r="B40" s="38">
        <v>57800</v>
      </c>
      <c r="C40" s="33">
        <v>53900</v>
      </c>
      <c r="D40" s="33">
        <v>55100</v>
      </c>
      <c r="E40" s="33">
        <v>50400</v>
      </c>
      <c r="F40" s="33">
        <v>55300</v>
      </c>
      <c r="G40" s="36" t="s">
        <v>169</v>
      </c>
      <c r="H40" s="36" t="s">
        <v>169</v>
      </c>
      <c r="I40" s="37" t="s">
        <v>169</v>
      </c>
      <c r="J40" s="38">
        <v>54900</v>
      </c>
    </row>
    <row r="41" spans="1:10" x14ac:dyDescent="0.25">
      <c r="A41" s="20">
        <v>800000</v>
      </c>
      <c r="B41" s="38">
        <v>73100</v>
      </c>
      <c r="C41" s="33">
        <v>68200</v>
      </c>
      <c r="D41" s="33">
        <v>69800</v>
      </c>
      <c r="E41" s="33">
        <v>63900</v>
      </c>
      <c r="F41" s="33">
        <v>69800</v>
      </c>
      <c r="G41" s="36" t="s">
        <v>169</v>
      </c>
      <c r="H41" s="36" t="s">
        <v>169</v>
      </c>
      <c r="I41" s="37" t="s">
        <v>169</v>
      </c>
      <c r="J41" s="38">
        <v>69400</v>
      </c>
    </row>
    <row r="42" spans="1:10" x14ac:dyDescent="0.25">
      <c r="A42" s="20">
        <v>1000000</v>
      </c>
      <c r="B42" s="38">
        <v>81700</v>
      </c>
      <c r="C42" s="33">
        <v>76200</v>
      </c>
      <c r="D42" s="33">
        <v>78000</v>
      </c>
      <c r="E42" s="33">
        <v>71300</v>
      </c>
      <c r="F42" s="33">
        <v>78000</v>
      </c>
      <c r="G42" s="36" t="s">
        <v>169</v>
      </c>
      <c r="H42" s="36" t="s">
        <v>169</v>
      </c>
      <c r="I42" s="37" t="s">
        <v>169</v>
      </c>
      <c r="J42" s="38">
        <v>77600</v>
      </c>
    </row>
    <row r="43" spans="1:10" x14ac:dyDescent="0.25">
      <c r="A43" s="20">
        <v>1500000</v>
      </c>
      <c r="B43" s="38">
        <v>100200</v>
      </c>
      <c r="C43" s="33">
        <v>93500</v>
      </c>
      <c r="D43" s="33">
        <v>95500</v>
      </c>
      <c r="E43" s="36" t="s">
        <v>169</v>
      </c>
      <c r="F43" s="33">
        <v>95600</v>
      </c>
      <c r="G43" s="36" t="s">
        <v>169</v>
      </c>
      <c r="H43" s="36" t="s">
        <v>169</v>
      </c>
      <c r="I43" s="37" t="s">
        <v>169</v>
      </c>
      <c r="J43" s="38">
        <v>95100</v>
      </c>
    </row>
    <row r="44" spans="1:10" x14ac:dyDescent="0.25">
      <c r="A44" s="20">
        <v>2000000</v>
      </c>
      <c r="B44" s="38">
        <v>115600</v>
      </c>
      <c r="C44" s="33">
        <v>108000</v>
      </c>
      <c r="D44" s="33">
        <v>110300</v>
      </c>
      <c r="E44" s="36" t="s">
        <v>169</v>
      </c>
      <c r="F44" s="33">
        <v>110300</v>
      </c>
      <c r="G44" s="36" t="s">
        <v>169</v>
      </c>
      <c r="H44" s="36" t="s">
        <v>169</v>
      </c>
      <c r="I44" s="37" t="s">
        <v>169</v>
      </c>
      <c r="J44" s="38">
        <v>109800</v>
      </c>
    </row>
    <row r="45" spans="1:10" x14ac:dyDescent="0.25">
      <c r="A45" s="20">
        <v>5000000</v>
      </c>
      <c r="B45" s="38">
        <v>182900</v>
      </c>
      <c r="C45" s="36" t="s">
        <v>169</v>
      </c>
      <c r="D45" s="36" t="s">
        <v>169</v>
      </c>
      <c r="E45" s="36" t="s">
        <v>169</v>
      </c>
      <c r="F45" s="36" t="s">
        <v>169</v>
      </c>
      <c r="G45" s="36" t="s">
        <v>169</v>
      </c>
      <c r="H45" s="36" t="s">
        <v>169</v>
      </c>
      <c r="I45" s="37" t="s">
        <v>169</v>
      </c>
      <c r="J45" s="38">
        <v>173700</v>
      </c>
    </row>
    <row r="46" spans="1:10" x14ac:dyDescent="0.25">
      <c r="A46" s="20">
        <v>8000000</v>
      </c>
      <c r="B46" s="38" t="s">
        <v>169</v>
      </c>
      <c r="C46" s="36" t="s">
        <v>169</v>
      </c>
      <c r="D46" s="36" t="s">
        <v>169</v>
      </c>
      <c r="E46" s="36" t="s">
        <v>169</v>
      </c>
      <c r="F46" s="36" t="s">
        <v>169</v>
      </c>
      <c r="G46" s="36" t="s">
        <v>169</v>
      </c>
      <c r="H46" s="36" t="s">
        <v>169</v>
      </c>
      <c r="I46" s="37" t="s">
        <v>169</v>
      </c>
      <c r="J46" s="38">
        <v>219500</v>
      </c>
    </row>
    <row r="47" spans="1:10" x14ac:dyDescent="0.25">
      <c r="A47" s="6" t="s">
        <v>178</v>
      </c>
      <c r="C47" s="6"/>
      <c r="D47" s="6"/>
      <c r="E47" s="6"/>
      <c r="F47" s="6"/>
      <c r="G47" s="6"/>
      <c r="H47" s="6"/>
    </row>
    <row r="48" spans="1:10" x14ac:dyDescent="0.25">
      <c r="A48" s="6"/>
      <c r="C48" s="6"/>
      <c r="D48" s="6"/>
      <c r="E48" s="6"/>
      <c r="F48" s="6"/>
      <c r="G48" s="6"/>
      <c r="H48" s="6"/>
    </row>
    <row r="49" spans="1:10" x14ac:dyDescent="0.25">
      <c r="A49" s="8" t="s">
        <v>179</v>
      </c>
      <c r="C49" s="6"/>
      <c r="D49" s="6"/>
      <c r="E49" s="6"/>
      <c r="F49" s="6"/>
      <c r="G49" s="6"/>
      <c r="H49" s="6"/>
    </row>
    <row r="50" spans="1:10" x14ac:dyDescent="0.25">
      <c r="A50" s="6" t="s">
        <v>42</v>
      </c>
      <c r="B50" s="13" t="s">
        <v>170</v>
      </c>
      <c r="C50" s="19" t="s">
        <v>171</v>
      </c>
      <c r="D50" s="19" t="s">
        <v>172</v>
      </c>
      <c r="E50" s="19" t="s">
        <v>173</v>
      </c>
      <c r="F50" s="19" t="s">
        <v>174</v>
      </c>
      <c r="G50" s="19" t="s">
        <v>175</v>
      </c>
      <c r="H50" s="19" t="s">
        <v>176</v>
      </c>
      <c r="I50" s="13" t="s">
        <v>177</v>
      </c>
      <c r="J50" s="13" t="s">
        <v>41</v>
      </c>
    </row>
    <row r="51" spans="1:10" x14ac:dyDescent="0.25">
      <c r="A51" s="6" t="s">
        <v>43</v>
      </c>
      <c r="B51" s="21">
        <v>26800</v>
      </c>
      <c r="C51" s="20">
        <v>23300</v>
      </c>
      <c r="D51" s="20">
        <v>24300</v>
      </c>
      <c r="E51" s="20">
        <v>20400</v>
      </c>
      <c r="F51" s="20">
        <v>24400</v>
      </c>
      <c r="G51" s="20">
        <v>14700</v>
      </c>
      <c r="H51" s="20">
        <v>18200</v>
      </c>
      <c r="I51" s="21">
        <v>13200</v>
      </c>
      <c r="J51" s="21">
        <v>24100</v>
      </c>
    </row>
    <row r="52" spans="1:10" x14ac:dyDescent="0.25">
      <c r="A52" s="6" t="s">
        <v>44</v>
      </c>
      <c r="B52" s="21">
        <v>6700</v>
      </c>
      <c r="C52" s="20">
        <v>5800</v>
      </c>
      <c r="D52" s="20">
        <v>6100</v>
      </c>
      <c r="E52" s="20">
        <v>5100</v>
      </c>
      <c r="F52" s="20">
        <v>6100</v>
      </c>
      <c r="G52" s="20">
        <v>3700</v>
      </c>
      <c r="H52" s="20">
        <v>4500</v>
      </c>
      <c r="I52" s="21">
        <v>3300</v>
      </c>
      <c r="J52" s="21">
        <v>6000</v>
      </c>
    </row>
    <row r="53" spans="1:10" x14ac:dyDescent="0.25">
      <c r="A53" s="6"/>
      <c r="B53" s="6"/>
      <c r="C53" s="6"/>
      <c r="D53" s="6"/>
      <c r="E53" s="6"/>
      <c r="F53" s="6"/>
      <c r="G53" s="6"/>
      <c r="H53" s="6"/>
    </row>
    <row r="54" spans="1:10" x14ac:dyDescent="0.25">
      <c r="A54" s="6" t="s">
        <v>45</v>
      </c>
      <c r="B54" s="6"/>
      <c r="C54" s="6"/>
      <c r="D54" s="6"/>
      <c r="E54" s="6"/>
      <c r="F54" s="6"/>
      <c r="G54" s="6"/>
      <c r="H54" s="6"/>
    </row>
    <row r="55" spans="1:10" x14ac:dyDescent="0.25">
      <c r="A55" s="6" t="s">
        <v>46</v>
      </c>
      <c r="B55" s="6"/>
      <c r="C55" s="6"/>
      <c r="D55" s="6"/>
      <c r="E55" s="6"/>
      <c r="F55" s="6"/>
      <c r="G55" s="6"/>
      <c r="H55" s="6"/>
    </row>
    <row r="56" spans="1:10" x14ac:dyDescent="0.25">
      <c r="A56" s="6"/>
      <c r="B56" s="6"/>
      <c r="C56" s="6"/>
      <c r="D56" s="6"/>
      <c r="E56" s="6"/>
      <c r="F56" s="6"/>
      <c r="G56" s="6"/>
      <c r="H56" s="6"/>
    </row>
    <row r="57" spans="1:10" x14ac:dyDescent="0.25">
      <c r="A57" s="8" t="s">
        <v>180</v>
      </c>
      <c r="C57" s="6"/>
      <c r="D57" s="6"/>
      <c r="E57" s="6"/>
      <c r="F57" s="6"/>
      <c r="G57" s="6"/>
      <c r="H57" s="6"/>
    </row>
    <row r="58" spans="1:10" x14ac:dyDescent="0.25">
      <c r="A58" s="6" t="s">
        <v>38</v>
      </c>
      <c r="B58" s="13" t="s">
        <v>161</v>
      </c>
      <c r="C58" s="31" t="s">
        <v>162</v>
      </c>
      <c r="D58" s="31" t="s">
        <v>163</v>
      </c>
      <c r="E58" s="31" t="s">
        <v>164</v>
      </c>
      <c r="F58" s="31" t="s">
        <v>165</v>
      </c>
      <c r="G58" s="31" t="s">
        <v>166</v>
      </c>
      <c r="H58" s="31" t="s">
        <v>167</v>
      </c>
      <c r="I58" s="32" t="s">
        <v>168</v>
      </c>
      <c r="J58" s="13" t="s">
        <v>39</v>
      </c>
    </row>
    <row r="59" spans="1:10" x14ac:dyDescent="0.25">
      <c r="A59" s="33">
        <v>1000</v>
      </c>
      <c r="B59" s="34">
        <v>3.3</v>
      </c>
      <c r="C59" s="35">
        <v>2.7</v>
      </c>
      <c r="D59" s="35">
        <v>3.3</v>
      </c>
      <c r="E59" s="35">
        <v>2.9</v>
      </c>
      <c r="F59" s="35">
        <v>3.3</v>
      </c>
      <c r="G59" s="35">
        <v>3.1</v>
      </c>
      <c r="H59" s="35">
        <v>1.6</v>
      </c>
      <c r="I59" s="34">
        <v>2.2000000000000002</v>
      </c>
      <c r="J59" s="34">
        <v>3.1</v>
      </c>
    </row>
    <row r="60" spans="1:10" x14ac:dyDescent="0.25">
      <c r="A60" s="33">
        <v>2000</v>
      </c>
      <c r="B60" s="34">
        <v>2.35</v>
      </c>
      <c r="C60" s="35">
        <v>1.95</v>
      </c>
      <c r="D60" s="35">
        <v>2.4500000000000002</v>
      </c>
      <c r="E60" s="35">
        <v>2.0499999999999998</v>
      </c>
      <c r="F60" s="35">
        <v>2.35</v>
      </c>
      <c r="G60" s="35">
        <v>2.15</v>
      </c>
      <c r="H60" s="35">
        <v>1.2</v>
      </c>
      <c r="I60" s="34">
        <v>1.55</v>
      </c>
      <c r="J60" s="34">
        <v>2.25</v>
      </c>
    </row>
    <row r="61" spans="1:10" x14ac:dyDescent="0.25">
      <c r="A61" s="33">
        <v>5000</v>
      </c>
      <c r="B61" s="34">
        <v>1.48</v>
      </c>
      <c r="C61" s="35">
        <v>1.26</v>
      </c>
      <c r="D61" s="35">
        <v>1.52</v>
      </c>
      <c r="E61" s="35">
        <v>1.34</v>
      </c>
      <c r="F61" s="35">
        <v>1.46</v>
      </c>
      <c r="G61" s="35">
        <v>1.38</v>
      </c>
      <c r="H61" s="35">
        <v>0.74</v>
      </c>
      <c r="I61" s="34">
        <v>0.98</v>
      </c>
      <c r="J61" s="34">
        <v>1.42</v>
      </c>
    </row>
    <row r="62" spans="1:10" x14ac:dyDescent="0.25">
      <c r="A62" s="33">
        <v>10000</v>
      </c>
      <c r="B62" s="34">
        <v>1.06</v>
      </c>
      <c r="C62" s="35">
        <v>0.88</v>
      </c>
      <c r="D62" s="35">
        <v>1.08</v>
      </c>
      <c r="E62" s="35">
        <v>0.94</v>
      </c>
      <c r="F62" s="35">
        <v>1.04</v>
      </c>
      <c r="G62" s="35">
        <v>0.98</v>
      </c>
      <c r="H62" s="35">
        <v>0.51</v>
      </c>
      <c r="I62" s="34">
        <v>0.69</v>
      </c>
      <c r="J62" s="34">
        <v>1</v>
      </c>
    </row>
    <row r="63" spans="1:10" x14ac:dyDescent="0.25">
      <c r="A63" s="33">
        <v>20000</v>
      </c>
      <c r="B63" s="34">
        <v>0.755</v>
      </c>
      <c r="C63" s="35">
        <v>0.625</v>
      </c>
      <c r="D63" s="35">
        <v>0.76500000000000001</v>
      </c>
      <c r="E63" s="35">
        <v>0.65500000000000003</v>
      </c>
      <c r="F63" s="35">
        <v>0.72499999999999998</v>
      </c>
      <c r="G63" s="35">
        <v>0.68500000000000005</v>
      </c>
      <c r="H63" s="35">
        <v>0.36499999999999999</v>
      </c>
      <c r="I63" s="34">
        <v>0.48</v>
      </c>
      <c r="J63" s="34">
        <v>0.71499999999999997</v>
      </c>
    </row>
    <row r="64" spans="1:10" x14ac:dyDescent="0.25">
      <c r="A64" s="33">
        <v>50000</v>
      </c>
      <c r="B64" s="34">
        <v>0.47799999999999998</v>
      </c>
      <c r="C64" s="35">
        <v>0.4</v>
      </c>
      <c r="D64" s="35">
        <v>0.48199999999999998</v>
      </c>
      <c r="E64" s="35">
        <v>0.42</v>
      </c>
      <c r="F64" s="35">
        <v>0.46200000000000002</v>
      </c>
      <c r="G64" s="35">
        <v>0.436</v>
      </c>
      <c r="H64" s="35" t="s">
        <v>169</v>
      </c>
      <c r="I64" s="34">
        <v>0.30599999999999999</v>
      </c>
      <c r="J64" s="34">
        <v>0.45</v>
      </c>
    </row>
    <row r="65" spans="1:10" x14ac:dyDescent="0.25">
      <c r="A65" s="33">
        <v>100000</v>
      </c>
      <c r="B65" s="34">
        <v>0.33700000000000002</v>
      </c>
      <c r="C65" s="35">
        <v>0.28199999999999997</v>
      </c>
      <c r="D65" s="35">
        <v>0.34100000000000003</v>
      </c>
      <c r="E65" s="35">
        <v>0.29599999999999999</v>
      </c>
      <c r="F65" s="35">
        <v>0.32500000000000001</v>
      </c>
      <c r="G65" s="35" t="s">
        <v>169</v>
      </c>
      <c r="H65" s="35" t="s">
        <v>169</v>
      </c>
      <c r="I65" s="34" t="s">
        <v>169</v>
      </c>
      <c r="J65" s="34">
        <v>0.318</v>
      </c>
    </row>
    <row r="66" spans="1:10" x14ac:dyDescent="0.25">
      <c r="A66" s="33">
        <v>200000</v>
      </c>
      <c r="B66" s="34">
        <v>0.23799999999999999</v>
      </c>
      <c r="C66" s="35">
        <v>0.19900000000000001</v>
      </c>
      <c r="D66" s="35">
        <v>0.24099999999999999</v>
      </c>
      <c r="E66" s="35">
        <v>0.20899999999999999</v>
      </c>
      <c r="F66" s="35">
        <v>0.23100000000000001</v>
      </c>
      <c r="G66" s="35" t="s">
        <v>169</v>
      </c>
      <c r="H66" s="36" t="s">
        <v>169</v>
      </c>
      <c r="I66" s="34" t="s">
        <v>169</v>
      </c>
      <c r="J66" s="34">
        <v>0.22500000000000001</v>
      </c>
    </row>
    <row r="67" spans="1:10" x14ac:dyDescent="0.25">
      <c r="A67" s="33">
        <v>500000</v>
      </c>
      <c r="B67" s="34">
        <v>0.151</v>
      </c>
      <c r="C67" s="35">
        <v>0.126</v>
      </c>
      <c r="D67" s="35">
        <v>0.153</v>
      </c>
      <c r="E67" s="35" t="s">
        <v>169</v>
      </c>
      <c r="F67" s="35">
        <v>0.14599999999999999</v>
      </c>
      <c r="G67" s="36" t="s">
        <v>169</v>
      </c>
      <c r="H67" s="36" t="s">
        <v>169</v>
      </c>
      <c r="I67" s="37" t="s">
        <v>169</v>
      </c>
      <c r="J67" s="34">
        <v>0.14199999999999999</v>
      </c>
    </row>
    <row r="68" spans="1:10" x14ac:dyDescent="0.25">
      <c r="A68" s="33">
        <v>800000</v>
      </c>
      <c r="B68" s="34">
        <v>0.11899999999999999</v>
      </c>
      <c r="C68" s="35">
        <v>0.1</v>
      </c>
      <c r="D68" s="35">
        <v>0.121</v>
      </c>
      <c r="E68" s="35" t="s">
        <v>169</v>
      </c>
      <c r="F68" s="35" t="s">
        <v>169</v>
      </c>
      <c r="G68" s="36" t="s">
        <v>169</v>
      </c>
      <c r="H68" s="36" t="s">
        <v>169</v>
      </c>
      <c r="I68" s="37" t="s">
        <v>169</v>
      </c>
      <c r="J68" s="34">
        <v>0.113</v>
      </c>
    </row>
    <row r="69" spans="1:10" x14ac:dyDescent="0.25">
      <c r="A69" s="33">
        <v>1000000</v>
      </c>
      <c r="B69" s="34">
        <v>0.107</v>
      </c>
      <c r="C69" s="35">
        <v>8.8999999999999996E-2</v>
      </c>
      <c r="D69" s="35">
        <v>0.108</v>
      </c>
      <c r="E69" s="35" t="s">
        <v>169</v>
      </c>
      <c r="F69" s="35" t="s">
        <v>169</v>
      </c>
      <c r="G69" s="36" t="s">
        <v>169</v>
      </c>
      <c r="H69" s="36" t="s">
        <v>169</v>
      </c>
      <c r="I69" s="37" t="s">
        <v>169</v>
      </c>
      <c r="J69" s="34">
        <v>0.10100000000000001</v>
      </c>
    </row>
    <row r="70" spans="1:10" x14ac:dyDescent="0.25">
      <c r="A70" s="33">
        <v>1500000</v>
      </c>
      <c r="B70" s="34" t="s">
        <v>169</v>
      </c>
      <c r="C70" s="35" t="s">
        <v>169</v>
      </c>
      <c r="D70" s="35" t="s">
        <v>169</v>
      </c>
      <c r="E70" s="36" t="s">
        <v>169</v>
      </c>
      <c r="F70" s="35" t="s">
        <v>169</v>
      </c>
      <c r="G70" s="36" t="s">
        <v>169</v>
      </c>
      <c r="H70" s="36" t="s">
        <v>169</v>
      </c>
      <c r="I70" s="37" t="s">
        <v>169</v>
      </c>
      <c r="J70" s="34">
        <v>8.2000000000000003E-2</v>
      </c>
    </row>
    <row r="71" spans="1:10" x14ac:dyDescent="0.25">
      <c r="A71" s="33">
        <v>2000000</v>
      </c>
      <c r="B71" s="34" t="s">
        <v>169</v>
      </c>
      <c r="C71" s="35" t="s">
        <v>169</v>
      </c>
      <c r="D71" s="35" t="s">
        <v>169</v>
      </c>
      <c r="E71" s="36" t="s">
        <v>169</v>
      </c>
      <c r="F71" s="35" t="s">
        <v>169</v>
      </c>
      <c r="G71" s="36" t="s">
        <v>169</v>
      </c>
      <c r="H71" s="36" t="s">
        <v>169</v>
      </c>
      <c r="I71" s="37" t="s">
        <v>169</v>
      </c>
      <c r="J71" s="34">
        <v>7.0999999999999994E-2</v>
      </c>
    </row>
    <row r="72" spans="1:10" x14ac:dyDescent="0.25">
      <c r="A72" s="6"/>
      <c r="C72" s="6"/>
      <c r="D72" s="6"/>
      <c r="E72" s="6"/>
      <c r="F72" s="6"/>
      <c r="G72" s="6"/>
      <c r="H72" s="6"/>
    </row>
    <row r="73" spans="1:10" x14ac:dyDescent="0.25">
      <c r="A73" s="8" t="s">
        <v>182</v>
      </c>
      <c r="C73" s="6"/>
      <c r="D73" s="6"/>
      <c r="E73" s="6"/>
      <c r="F73" s="6"/>
      <c r="G73" s="6"/>
      <c r="H73" s="6"/>
    </row>
    <row r="74" spans="1:10" x14ac:dyDescent="0.25">
      <c r="A74" s="6" t="s">
        <v>38</v>
      </c>
      <c r="B74" s="13" t="s">
        <v>170</v>
      </c>
      <c r="C74" s="19" t="s">
        <v>171</v>
      </c>
      <c r="D74" s="19" t="s">
        <v>172</v>
      </c>
      <c r="E74" s="19" t="s">
        <v>173</v>
      </c>
      <c r="F74" s="19" t="s">
        <v>174</v>
      </c>
      <c r="G74" s="19" t="s">
        <v>175</v>
      </c>
      <c r="H74" s="19" t="s">
        <v>176</v>
      </c>
      <c r="I74" s="13" t="s">
        <v>177</v>
      </c>
      <c r="J74" s="13" t="s">
        <v>41</v>
      </c>
    </row>
    <row r="75" spans="1:10" x14ac:dyDescent="0.25">
      <c r="A75" s="20">
        <v>1000</v>
      </c>
      <c r="B75" s="38">
        <v>3300</v>
      </c>
      <c r="C75" s="33">
        <v>2700</v>
      </c>
      <c r="D75" s="33">
        <v>3300</v>
      </c>
      <c r="E75" s="33">
        <v>2900</v>
      </c>
      <c r="F75" s="33">
        <v>3300</v>
      </c>
      <c r="G75" s="33">
        <v>3100</v>
      </c>
      <c r="H75" s="33">
        <v>1600</v>
      </c>
      <c r="I75" s="38">
        <v>2200</v>
      </c>
      <c r="J75" s="38">
        <v>3100</v>
      </c>
    </row>
    <row r="76" spans="1:10" x14ac:dyDescent="0.25">
      <c r="A76" s="20">
        <v>2000</v>
      </c>
      <c r="B76" s="38">
        <v>4700</v>
      </c>
      <c r="C76" s="33">
        <v>3900</v>
      </c>
      <c r="D76" s="33">
        <v>4900</v>
      </c>
      <c r="E76" s="33">
        <v>4100</v>
      </c>
      <c r="F76" s="33">
        <v>4700</v>
      </c>
      <c r="G76" s="33">
        <v>4300</v>
      </c>
      <c r="H76" s="33">
        <v>2400</v>
      </c>
      <c r="I76" s="38">
        <v>3100</v>
      </c>
      <c r="J76" s="38">
        <v>4500</v>
      </c>
    </row>
    <row r="77" spans="1:10" x14ac:dyDescent="0.25">
      <c r="A77" s="20">
        <v>5000</v>
      </c>
      <c r="B77" s="38">
        <v>7400</v>
      </c>
      <c r="C77" s="33">
        <v>6300</v>
      </c>
      <c r="D77" s="33">
        <v>7600</v>
      </c>
      <c r="E77" s="33">
        <v>6700</v>
      </c>
      <c r="F77" s="33">
        <v>7300</v>
      </c>
      <c r="G77" s="33">
        <v>6900</v>
      </c>
      <c r="H77" s="33">
        <v>3700</v>
      </c>
      <c r="I77" s="38">
        <v>4900</v>
      </c>
      <c r="J77" s="38">
        <v>7100</v>
      </c>
    </row>
    <row r="78" spans="1:10" x14ac:dyDescent="0.25">
      <c r="A78" s="20">
        <v>10000</v>
      </c>
      <c r="B78" s="38">
        <v>10600</v>
      </c>
      <c r="C78" s="33">
        <v>8800</v>
      </c>
      <c r="D78" s="33">
        <v>10800</v>
      </c>
      <c r="E78" s="33">
        <v>9400</v>
      </c>
      <c r="F78" s="33">
        <v>10400</v>
      </c>
      <c r="G78" s="33">
        <v>9800</v>
      </c>
      <c r="H78" s="33">
        <v>5100</v>
      </c>
      <c r="I78" s="38">
        <v>6900</v>
      </c>
      <c r="J78" s="38">
        <v>10000</v>
      </c>
    </row>
    <row r="79" spans="1:10" x14ac:dyDescent="0.25">
      <c r="A79" s="20">
        <v>20000</v>
      </c>
      <c r="B79" s="38">
        <v>15100</v>
      </c>
      <c r="C79" s="33">
        <v>12500</v>
      </c>
      <c r="D79" s="33">
        <v>15300</v>
      </c>
      <c r="E79" s="33">
        <v>13100</v>
      </c>
      <c r="F79" s="33">
        <v>14500</v>
      </c>
      <c r="G79" s="33">
        <v>13700</v>
      </c>
      <c r="H79" s="33">
        <v>7300</v>
      </c>
      <c r="I79" s="38">
        <v>9600</v>
      </c>
      <c r="J79" s="38">
        <v>14300</v>
      </c>
    </row>
    <row r="80" spans="1:10" x14ac:dyDescent="0.25">
      <c r="A80" s="20">
        <v>50000</v>
      </c>
      <c r="B80" s="38">
        <v>23900</v>
      </c>
      <c r="C80" s="33">
        <v>20000</v>
      </c>
      <c r="D80" s="33">
        <v>24100</v>
      </c>
      <c r="E80" s="33">
        <v>21000</v>
      </c>
      <c r="F80" s="33">
        <v>23100</v>
      </c>
      <c r="G80" s="33">
        <v>21800</v>
      </c>
      <c r="H80" s="33" t="s">
        <v>169</v>
      </c>
      <c r="I80" s="38">
        <v>15300</v>
      </c>
      <c r="J80" s="38">
        <v>22500</v>
      </c>
    </row>
    <row r="81" spans="1:10" x14ac:dyDescent="0.25">
      <c r="A81" s="20">
        <v>100000</v>
      </c>
      <c r="B81" s="38">
        <v>33700</v>
      </c>
      <c r="C81" s="33">
        <v>28200</v>
      </c>
      <c r="D81" s="33">
        <v>34100</v>
      </c>
      <c r="E81" s="33">
        <v>29600</v>
      </c>
      <c r="F81" s="33">
        <v>32500</v>
      </c>
      <c r="G81" s="33" t="s">
        <v>169</v>
      </c>
      <c r="H81" s="33" t="s">
        <v>169</v>
      </c>
      <c r="I81" s="38" t="s">
        <v>169</v>
      </c>
      <c r="J81" s="38">
        <v>31800</v>
      </c>
    </row>
    <row r="82" spans="1:10" x14ac:dyDescent="0.25">
      <c r="A82" s="20">
        <v>200000</v>
      </c>
      <c r="B82" s="38">
        <v>47600</v>
      </c>
      <c r="C82" s="33">
        <v>39800</v>
      </c>
      <c r="D82" s="33">
        <v>48200</v>
      </c>
      <c r="E82" s="33">
        <v>41700</v>
      </c>
      <c r="F82" s="33">
        <v>46100</v>
      </c>
      <c r="G82" s="33" t="s">
        <v>169</v>
      </c>
      <c r="H82" s="36" t="s">
        <v>169</v>
      </c>
      <c r="I82" s="38" t="s">
        <v>169</v>
      </c>
      <c r="J82" s="38">
        <v>44900</v>
      </c>
    </row>
    <row r="83" spans="1:10" x14ac:dyDescent="0.25">
      <c r="A83" s="20">
        <v>500000</v>
      </c>
      <c r="B83" s="38">
        <v>75500</v>
      </c>
      <c r="C83" s="33">
        <v>63100</v>
      </c>
      <c r="D83" s="33">
        <v>76400</v>
      </c>
      <c r="E83" s="33" t="s">
        <v>169</v>
      </c>
      <c r="F83" s="33">
        <v>72900</v>
      </c>
      <c r="G83" s="36" t="s">
        <v>169</v>
      </c>
      <c r="H83" s="36" t="s">
        <v>169</v>
      </c>
      <c r="I83" s="37" t="s">
        <v>169</v>
      </c>
      <c r="J83" s="38">
        <v>71100</v>
      </c>
    </row>
    <row r="84" spans="1:10" x14ac:dyDescent="0.25">
      <c r="A84" s="20">
        <v>800000</v>
      </c>
      <c r="B84" s="38">
        <v>95500</v>
      </c>
      <c r="C84" s="33">
        <v>79800</v>
      </c>
      <c r="D84" s="33">
        <v>96600</v>
      </c>
      <c r="E84" s="33" t="s">
        <v>169</v>
      </c>
      <c r="F84" s="33" t="s">
        <v>169</v>
      </c>
      <c r="G84" s="36" t="s">
        <v>169</v>
      </c>
      <c r="H84" s="36" t="s">
        <v>169</v>
      </c>
      <c r="I84" s="37" t="s">
        <v>169</v>
      </c>
      <c r="J84" s="38">
        <v>90000</v>
      </c>
    </row>
    <row r="85" spans="1:10" x14ac:dyDescent="0.25">
      <c r="A85" s="20">
        <v>1000000</v>
      </c>
      <c r="B85" s="38">
        <v>106600</v>
      </c>
      <c r="C85" s="33">
        <v>89200</v>
      </c>
      <c r="D85" s="33">
        <v>108000</v>
      </c>
      <c r="E85" s="33" t="s">
        <v>169</v>
      </c>
      <c r="F85" s="33" t="s">
        <v>169</v>
      </c>
      <c r="G85" s="36" t="s">
        <v>169</v>
      </c>
      <c r="H85" s="36" t="s">
        <v>169</v>
      </c>
      <c r="I85" s="37" t="s">
        <v>169</v>
      </c>
      <c r="J85" s="38">
        <v>100500</v>
      </c>
    </row>
    <row r="86" spans="1:10" x14ac:dyDescent="0.25">
      <c r="A86" s="20">
        <v>1500000</v>
      </c>
      <c r="B86" s="38" t="s">
        <v>169</v>
      </c>
      <c r="C86" s="33" t="s">
        <v>169</v>
      </c>
      <c r="D86" s="33" t="s">
        <v>169</v>
      </c>
      <c r="E86" s="36" t="s">
        <v>169</v>
      </c>
      <c r="F86" s="33" t="s">
        <v>169</v>
      </c>
      <c r="G86" s="36" t="s">
        <v>169</v>
      </c>
      <c r="H86" s="36" t="s">
        <v>169</v>
      </c>
      <c r="I86" s="37" t="s">
        <v>169</v>
      </c>
      <c r="J86" s="38">
        <v>123100</v>
      </c>
    </row>
    <row r="87" spans="1:10" x14ac:dyDescent="0.25">
      <c r="A87" s="20">
        <v>2000000</v>
      </c>
      <c r="B87" s="38" t="s">
        <v>169</v>
      </c>
      <c r="C87" s="33" t="s">
        <v>169</v>
      </c>
      <c r="D87" s="33" t="s">
        <v>169</v>
      </c>
      <c r="E87" s="36" t="s">
        <v>169</v>
      </c>
      <c r="F87" s="33" t="s">
        <v>169</v>
      </c>
      <c r="G87" s="36" t="s">
        <v>169</v>
      </c>
      <c r="H87" s="36" t="s">
        <v>169</v>
      </c>
      <c r="I87" s="37" t="s">
        <v>169</v>
      </c>
      <c r="J87" s="38">
        <v>142100</v>
      </c>
    </row>
    <row r="88" spans="1:10" x14ac:dyDescent="0.25">
      <c r="A88" s="6" t="s">
        <v>178</v>
      </c>
      <c r="C88" s="6"/>
      <c r="D88" s="6"/>
      <c r="E88" s="6"/>
      <c r="F88" s="6"/>
      <c r="G88" s="6"/>
      <c r="H88" s="6"/>
    </row>
    <row r="89" spans="1:10" x14ac:dyDescent="0.25">
      <c r="A89" s="6"/>
      <c r="C89" s="6"/>
      <c r="D89" s="6"/>
      <c r="E89" s="6"/>
      <c r="F89" s="6"/>
      <c r="G89" s="6"/>
      <c r="H89" s="6"/>
    </row>
    <row r="90" spans="1:10" x14ac:dyDescent="0.25">
      <c r="A90" s="8" t="s">
        <v>183</v>
      </c>
      <c r="C90" s="6"/>
      <c r="D90" s="6"/>
      <c r="E90" s="6"/>
      <c r="F90" s="6"/>
      <c r="G90" s="6"/>
      <c r="H90" s="6"/>
    </row>
    <row r="91" spans="1:10" x14ac:dyDescent="0.25">
      <c r="A91" s="6" t="s">
        <v>42</v>
      </c>
      <c r="B91" s="13" t="s">
        <v>170</v>
      </c>
      <c r="C91" s="19" t="s">
        <v>171</v>
      </c>
      <c r="D91" s="19" t="s">
        <v>172</v>
      </c>
      <c r="E91" s="19" t="s">
        <v>173</v>
      </c>
      <c r="F91" s="19" t="s">
        <v>174</v>
      </c>
      <c r="G91" s="19" t="s">
        <v>175</v>
      </c>
      <c r="H91" s="19" t="s">
        <v>176</v>
      </c>
      <c r="I91" s="13" t="s">
        <v>177</v>
      </c>
      <c r="J91" s="13" t="s">
        <v>41</v>
      </c>
    </row>
    <row r="92" spans="1:10" x14ac:dyDescent="0.25">
      <c r="A92" s="6" t="s">
        <v>43</v>
      </c>
      <c r="B92" s="21">
        <v>45500</v>
      </c>
      <c r="C92" s="20">
        <v>31800</v>
      </c>
      <c r="D92" s="20">
        <v>46700</v>
      </c>
      <c r="E92" s="20">
        <v>35000</v>
      </c>
      <c r="F92" s="20">
        <v>42600</v>
      </c>
      <c r="G92" s="20">
        <v>38100</v>
      </c>
      <c r="H92" s="20">
        <v>10700</v>
      </c>
      <c r="I92" s="21">
        <v>18500</v>
      </c>
      <c r="J92" s="21">
        <v>40400</v>
      </c>
    </row>
    <row r="93" spans="1:10" x14ac:dyDescent="0.25">
      <c r="A93" s="6" t="s">
        <v>44</v>
      </c>
      <c r="B93" s="21">
        <v>11400</v>
      </c>
      <c r="C93" s="20">
        <v>7900</v>
      </c>
      <c r="D93" s="20">
        <v>11700</v>
      </c>
      <c r="E93" s="20">
        <v>8700</v>
      </c>
      <c r="F93" s="20">
        <v>10600</v>
      </c>
      <c r="G93" s="20">
        <v>9500</v>
      </c>
      <c r="H93" s="20">
        <v>2700</v>
      </c>
      <c r="I93" s="21">
        <v>4600</v>
      </c>
      <c r="J93" s="21">
        <v>10100</v>
      </c>
    </row>
    <row r="95" spans="1:10" x14ac:dyDescent="0.25">
      <c r="A95" s="6" t="s">
        <v>45</v>
      </c>
    </row>
    <row r="96" spans="1:10" x14ac:dyDescent="0.25">
      <c r="A96" s="6" t="s">
        <v>46</v>
      </c>
    </row>
    <row r="97" spans="1:3" x14ac:dyDescent="0.25">
      <c r="A97" s="6"/>
    </row>
    <row r="98" spans="1:3" ht="14.45" hidden="1" x14ac:dyDescent="0.3">
      <c r="A98" s="6"/>
      <c r="B98" s="6" t="s">
        <v>152</v>
      </c>
      <c r="C98" s="6" t="s">
        <v>153</v>
      </c>
    </row>
    <row r="99" spans="1:3" ht="14.45" hidden="1" x14ac:dyDescent="0.3">
      <c r="A99" s="22" t="s">
        <v>150</v>
      </c>
      <c r="B99" s="6">
        <v>24.4</v>
      </c>
      <c r="C99" s="6">
        <v>42.6</v>
      </c>
    </row>
    <row r="100" spans="1:3" ht="14.45" hidden="1" x14ac:dyDescent="0.3">
      <c r="A100" s="23" t="s">
        <v>151</v>
      </c>
      <c r="B100" s="6">
        <v>6.1</v>
      </c>
      <c r="C100" s="6">
        <v>10.6</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election activeCell="A8" sqref="A8"/>
    </sheetView>
  </sheetViews>
  <sheetFormatPr defaultColWidth="8.85546875" defaultRowHeight="15" x14ac:dyDescent="0.25"/>
  <cols>
    <col min="1" max="1" width="124.140625" style="1" customWidth="1"/>
    <col min="2" max="16384" width="8.85546875" style="1"/>
  </cols>
  <sheetData>
    <row r="8" spans="1:2" ht="14.45" x14ac:dyDescent="0.3">
      <c r="A8" s="1" t="s">
        <v>246</v>
      </c>
    </row>
    <row r="9" spans="1:2" ht="14.45" x14ac:dyDescent="0.3">
      <c r="A9" s="6" t="str">
        <f>"Released at:   "&amp;Index!C9</f>
        <v>Released at:   16 November 2017</v>
      </c>
    </row>
    <row r="10" spans="1:2" x14ac:dyDescent="0.25">
      <c r="A10" s="1" t="s">
        <v>248</v>
      </c>
      <c r="B10" s="44"/>
    </row>
    <row r="11" spans="1:2" s="2" customFormat="1" ht="14.45" x14ac:dyDescent="0.3">
      <c r="A11" s="2" t="s">
        <v>186</v>
      </c>
      <c r="B11" s="3"/>
    </row>
    <row r="12" spans="1:2" s="2" customFormat="1" thickBot="1" x14ac:dyDescent="0.35">
      <c r="B12" s="3"/>
    </row>
    <row r="13" spans="1:2" ht="28.9" x14ac:dyDescent="0.3">
      <c r="A13" s="47" t="s">
        <v>187</v>
      </c>
    </row>
    <row r="14" spans="1:2" ht="14.45" x14ac:dyDescent="0.3">
      <c r="A14" s="48"/>
    </row>
    <row r="15" spans="1:2" ht="14.45" x14ac:dyDescent="0.3">
      <c r="A15" s="49" t="s">
        <v>152</v>
      </c>
    </row>
    <row r="16" spans="1:2" ht="43.15" x14ac:dyDescent="0.3">
      <c r="A16" s="50" t="s">
        <v>188</v>
      </c>
    </row>
    <row r="17" spans="1:1" ht="14.45" x14ac:dyDescent="0.3">
      <c r="A17" s="48"/>
    </row>
    <row r="18" spans="1:1" ht="14.45" x14ac:dyDescent="0.3">
      <c r="A18" s="49" t="s">
        <v>189</v>
      </c>
    </row>
    <row r="19" spans="1:1" ht="60" x14ac:dyDescent="0.25">
      <c r="A19" s="50" t="s">
        <v>190</v>
      </c>
    </row>
    <row r="20" spans="1:1" ht="14.45" x14ac:dyDescent="0.3">
      <c r="A20" s="48"/>
    </row>
    <row r="21" spans="1:1" ht="14.45" x14ac:dyDescent="0.3">
      <c r="A21" s="49" t="s">
        <v>191</v>
      </c>
    </row>
    <row r="22" spans="1:1" ht="75" x14ac:dyDescent="0.25">
      <c r="A22" s="50" t="s">
        <v>192</v>
      </c>
    </row>
    <row r="23" spans="1:1" x14ac:dyDescent="0.25">
      <c r="A23" s="48"/>
    </row>
    <row r="24" spans="1:1" x14ac:dyDescent="0.25">
      <c r="A24" s="49" t="s">
        <v>193</v>
      </c>
    </row>
    <row r="25" spans="1:1" ht="45" x14ac:dyDescent="0.25">
      <c r="A25" s="50" t="s">
        <v>194</v>
      </c>
    </row>
    <row r="26" spans="1:1" x14ac:dyDescent="0.25">
      <c r="A26" s="48"/>
    </row>
    <row r="27" spans="1:1" x14ac:dyDescent="0.25">
      <c r="A27" s="49" t="s">
        <v>195</v>
      </c>
    </row>
    <row r="28" spans="1:1" ht="45" x14ac:dyDescent="0.25">
      <c r="A28" s="50" t="s">
        <v>196</v>
      </c>
    </row>
    <row r="29" spans="1:1" x14ac:dyDescent="0.25">
      <c r="A29" s="51"/>
    </row>
    <row r="30" spans="1:1" x14ac:dyDescent="0.25">
      <c r="A30" s="49" t="s">
        <v>197</v>
      </c>
    </row>
    <row r="31" spans="1:1" ht="45" x14ac:dyDescent="0.25">
      <c r="A31" s="50" t="s">
        <v>198</v>
      </c>
    </row>
    <row r="32" spans="1:1" ht="45" x14ac:dyDescent="0.25">
      <c r="A32" s="50" t="s">
        <v>199</v>
      </c>
    </row>
    <row r="33" spans="1:1" ht="45" x14ac:dyDescent="0.25">
      <c r="A33" s="50" t="s">
        <v>200</v>
      </c>
    </row>
    <row r="34" spans="1:1" ht="30" x14ac:dyDescent="0.25">
      <c r="A34" s="50" t="s">
        <v>201</v>
      </c>
    </row>
    <row r="35" spans="1:1" x14ac:dyDescent="0.25">
      <c r="A35" s="48"/>
    </row>
    <row r="36" spans="1:1" x14ac:dyDescent="0.25">
      <c r="A36" s="49" t="s">
        <v>202</v>
      </c>
    </row>
    <row r="37" spans="1:1" ht="45" x14ac:dyDescent="0.25">
      <c r="A37" s="50" t="s">
        <v>203</v>
      </c>
    </row>
    <row r="38" spans="1:1" ht="60" x14ac:dyDescent="0.25">
      <c r="A38" s="50" t="s">
        <v>204</v>
      </c>
    </row>
    <row r="39" spans="1:1" x14ac:dyDescent="0.25">
      <c r="A39" s="48"/>
    </row>
    <row r="40" spans="1:1" x14ac:dyDescent="0.25">
      <c r="A40" s="49" t="s">
        <v>205</v>
      </c>
    </row>
    <row r="41" spans="1:1" ht="30" x14ac:dyDescent="0.25">
      <c r="A41" s="50" t="s">
        <v>206</v>
      </c>
    </row>
    <row r="42" spans="1:1" x14ac:dyDescent="0.25">
      <c r="A42" s="48"/>
    </row>
    <row r="43" spans="1:1" x14ac:dyDescent="0.25">
      <c r="A43" s="49" t="s">
        <v>207</v>
      </c>
    </row>
    <row r="44" spans="1:1" ht="30" x14ac:dyDescent="0.25">
      <c r="A44" s="50" t="s">
        <v>208</v>
      </c>
    </row>
    <row r="45" spans="1:1" x14ac:dyDescent="0.25">
      <c r="A45" s="48"/>
    </row>
    <row r="46" spans="1:1" x14ac:dyDescent="0.25">
      <c r="A46" s="49" t="s">
        <v>209</v>
      </c>
    </row>
    <row r="47" spans="1:1" ht="30" x14ac:dyDescent="0.25">
      <c r="A47" s="50" t="s">
        <v>210</v>
      </c>
    </row>
    <row r="48" spans="1:1" x14ac:dyDescent="0.25">
      <c r="A48" s="48"/>
    </row>
    <row r="49" spans="1:1" x14ac:dyDescent="0.25">
      <c r="A49" s="49" t="s">
        <v>211</v>
      </c>
    </row>
    <row r="50" spans="1:1" ht="30" x14ac:dyDescent="0.25">
      <c r="A50" s="50" t="s">
        <v>212</v>
      </c>
    </row>
    <row r="51" spans="1:1" x14ac:dyDescent="0.25">
      <c r="A51" s="48"/>
    </row>
    <row r="52" spans="1:1" x14ac:dyDescent="0.25">
      <c r="A52" s="49" t="s">
        <v>213</v>
      </c>
    </row>
    <row r="53" spans="1:1" ht="90" x14ac:dyDescent="0.25">
      <c r="A53" s="50" t="s">
        <v>214</v>
      </c>
    </row>
    <row r="54" spans="1:1" x14ac:dyDescent="0.25">
      <c r="A54" s="48"/>
    </row>
    <row r="55" spans="1:1" x14ac:dyDescent="0.25">
      <c r="A55" s="49" t="s">
        <v>215</v>
      </c>
    </row>
    <row r="56" spans="1:1" ht="60" x14ac:dyDescent="0.25">
      <c r="A56" s="50" t="s">
        <v>216</v>
      </c>
    </row>
    <row r="57" spans="1:1" x14ac:dyDescent="0.25">
      <c r="A57" s="50"/>
    </row>
    <row r="58" spans="1:1" x14ac:dyDescent="0.25">
      <c r="A58" s="49" t="s">
        <v>123</v>
      </c>
    </row>
    <row r="59" spans="1:1" x14ac:dyDescent="0.25">
      <c r="A59" s="50" t="s">
        <v>217</v>
      </c>
    </row>
    <row r="60" spans="1:1" x14ac:dyDescent="0.25">
      <c r="A60" s="48"/>
    </row>
    <row r="61" spans="1:1" x14ac:dyDescent="0.25">
      <c r="A61" s="49" t="s">
        <v>218</v>
      </c>
    </row>
    <row r="62" spans="1:1" ht="60" x14ac:dyDescent="0.25">
      <c r="A62" s="50" t="s">
        <v>219</v>
      </c>
    </row>
    <row r="63" spans="1:1" x14ac:dyDescent="0.25">
      <c r="A63" s="48"/>
    </row>
    <row r="64" spans="1:1" x14ac:dyDescent="0.25">
      <c r="A64" s="49" t="s">
        <v>220</v>
      </c>
    </row>
    <row r="65" spans="1:1" ht="60" x14ac:dyDescent="0.25">
      <c r="A65" s="50" t="s">
        <v>221</v>
      </c>
    </row>
    <row r="66" spans="1:1" x14ac:dyDescent="0.25">
      <c r="A66" s="48"/>
    </row>
    <row r="67" spans="1:1" x14ac:dyDescent="0.25">
      <c r="A67" s="49" t="s">
        <v>222</v>
      </c>
    </row>
    <row r="68" spans="1:1" ht="90" x14ac:dyDescent="0.25">
      <c r="A68" s="50" t="s">
        <v>223</v>
      </c>
    </row>
    <row r="69" spans="1:1" x14ac:dyDescent="0.25">
      <c r="A69" s="48"/>
    </row>
    <row r="70" spans="1:1" x14ac:dyDescent="0.25">
      <c r="A70" s="49" t="s">
        <v>224</v>
      </c>
    </row>
    <row r="71" spans="1:1" ht="30" x14ac:dyDescent="0.25">
      <c r="A71" s="50" t="s">
        <v>225</v>
      </c>
    </row>
    <row r="72" spans="1:1" x14ac:dyDescent="0.25">
      <c r="A72" s="48"/>
    </row>
    <row r="73" spans="1:1" x14ac:dyDescent="0.25">
      <c r="A73" s="49" t="s">
        <v>226</v>
      </c>
    </row>
    <row r="74" spans="1:1" ht="45" x14ac:dyDescent="0.25">
      <c r="A74" s="50" t="s">
        <v>227</v>
      </c>
    </row>
    <row r="75" spans="1:1" ht="45" x14ac:dyDescent="0.25">
      <c r="A75" s="50" t="s">
        <v>228</v>
      </c>
    </row>
    <row r="76" spans="1:1" ht="30" x14ac:dyDescent="0.25">
      <c r="A76" s="50" t="s">
        <v>229</v>
      </c>
    </row>
    <row r="77" spans="1:1" x14ac:dyDescent="0.25">
      <c r="A77" s="48"/>
    </row>
    <row r="78" spans="1:1" x14ac:dyDescent="0.25">
      <c r="A78" s="49" t="s">
        <v>230</v>
      </c>
    </row>
    <row r="79" spans="1:1" ht="75" x14ac:dyDescent="0.25">
      <c r="A79" s="50" t="s">
        <v>231</v>
      </c>
    </row>
    <row r="80" spans="1:1" x14ac:dyDescent="0.25">
      <c r="A80" s="48"/>
    </row>
    <row r="81" spans="1:1" x14ac:dyDescent="0.25">
      <c r="A81" s="49" t="s">
        <v>62</v>
      </c>
    </row>
    <row r="82" spans="1:1" x14ac:dyDescent="0.25">
      <c r="A82" s="50" t="s">
        <v>232</v>
      </c>
    </row>
    <row r="83" spans="1:1" x14ac:dyDescent="0.25">
      <c r="A83" s="50" t="s">
        <v>233</v>
      </c>
    </row>
    <row r="84" spans="1:1" x14ac:dyDescent="0.25">
      <c r="A84" s="48"/>
    </row>
    <row r="85" spans="1:1" x14ac:dyDescent="0.25">
      <c r="A85" s="49" t="s">
        <v>234</v>
      </c>
    </row>
    <row r="86" spans="1:1" ht="30" x14ac:dyDescent="0.25">
      <c r="A86" s="50" t="s">
        <v>235</v>
      </c>
    </row>
    <row r="87" spans="1:1" ht="45" x14ac:dyDescent="0.25">
      <c r="A87" s="52" t="s">
        <v>236</v>
      </c>
    </row>
    <row r="88" spans="1:1" x14ac:dyDescent="0.25">
      <c r="A88" s="53"/>
    </row>
    <row r="89" spans="1:1" x14ac:dyDescent="0.25">
      <c r="A89" s="49" t="s">
        <v>237</v>
      </c>
    </row>
    <row r="90" spans="1:1" ht="30" x14ac:dyDescent="0.25">
      <c r="A90" s="50" t="s">
        <v>238</v>
      </c>
    </row>
    <row r="91" spans="1:1" ht="30" x14ac:dyDescent="0.25">
      <c r="A91" s="52" t="s">
        <v>239</v>
      </c>
    </row>
    <row r="92" spans="1:1" ht="15.75" thickBot="1" x14ac:dyDescent="0.3">
      <c r="A92" s="54"/>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74"/>
  <sheetViews>
    <sheetView zoomScaleNormal="100" workbookViewId="0">
      <pane xSplit="2" ySplit="15" topLeftCell="C16" activePane="bottomRight" state="frozen"/>
      <selection pane="topRight" activeCell="C1" sqref="C1"/>
      <selection pane="bottomLeft" activeCell="A16" sqref="A16"/>
      <selection pane="bottomRight" activeCell="C16" sqref="C16"/>
    </sheetView>
  </sheetViews>
  <sheetFormatPr defaultColWidth="8.85546875" defaultRowHeight="15" x14ac:dyDescent="0.25"/>
  <cols>
    <col min="1" max="1" width="16.7109375" style="1" customWidth="1"/>
    <col min="2" max="2" width="61.7109375" style="1" customWidth="1"/>
    <col min="3" max="22" width="10.7109375" style="1" customWidth="1"/>
    <col min="23" max="16384" width="8.85546875" style="2"/>
  </cols>
  <sheetData>
    <row r="8" spans="1:22" x14ac:dyDescent="0.25">
      <c r="A8" s="1" t="s">
        <v>246</v>
      </c>
    </row>
    <row r="9" spans="1:22" ht="14.45" x14ac:dyDescent="0.3">
      <c r="A9" s="2" t="s">
        <v>0</v>
      </c>
      <c r="B9" s="8" t="str">
        <f>Index!$C$9</f>
        <v>16 November 2017</v>
      </c>
    </row>
    <row r="10" spans="1:22" x14ac:dyDescent="0.25">
      <c r="A10" s="2" t="s">
        <v>87</v>
      </c>
      <c r="B10" s="26">
        <f>Index!B14</f>
        <v>1</v>
      </c>
    </row>
    <row r="11" spans="1:22" x14ac:dyDescent="0.25">
      <c r="A11" s="2" t="s">
        <v>84</v>
      </c>
      <c r="B11" s="3" t="str">
        <f>Index!C14</f>
        <v>Demographics of participants (adults)</v>
      </c>
      <c r="C11" s="2"/>
      <c r="D11" s="2"/>
      <c r="E11" s="2"/>
      <c r="F11" s="2"/>
      <c r="G11" s="2"/>
      <c r="H11" s="2"/>
      <c r="I11" s="2"/>
      <c r="J11" s="2"/>
      <c r="K11" s="2"/>
      <c r="L11" s="2"/>
      <c r="M11" s="2"/>
      <c r="N11" s="2"/>
      <c r="O11" s="2"/>
      <c r="P11" s="2"/>
      <c r="Q11" s="2"/>
      <c r="R11" s="2"/>
      <c r="S11" s="2"/>
      <c r="T11" s="2"/>
      <c r="U11" s="2"/>
      <c r="V11" s="2"/>
    </row>
    <row r="12" spans="1:22" x14ac:dyDescent="0.25">
      <c r="A12" s="4" t="s">
        <v>93</v>
      </c>
      <c r="B12" s="5" t="s">
        <v>94</v>
      </c>
      <c r="C12" s="4"/>
      <c r="D12" s="4"/>
      <c r="E12" s="4"/>
      <c r="F12" s="4"/>
      <c r="G12" s="4"/>
      <c r="H12" s="4"/>
      <c r="I12" s="4"/>
      <c r="J12" s="4"/>
      <c r="K12" s="4"/>
      <c r="L12" s="4"/>
      <c r="M12" s="4"/>
      <c r="N12" s="4"/>
      <c r="O12" s="4"/>
      <c r="P12" s="4"/>
      <c r="Q12" s="4"/>
      <c r="R12" s="4"/>
      <c r="S12" s="4"/>
      <c r="T12" s="4"/>
      <c r="U12" s="4"/>
      <c r="V12" s="4"/>
    </row>
    <row r="13" spans="1:22" x14ac:dyDescent="0.25">
      <c r="A13" s="2"/>
      <c r="B13" s="2"/>
      <c r="C13" s="60" t="s">
        <v>113</v>
      </c>
      <c r="D13" s="60"/>
      <c r="E13" s="60"/>
      <c r="F13" s="60"/>
      <c r="G13" s="60"/>
      <c r="H13" s="60"/>
      <c r="I13" s="2"/>
      <c r="J13" s="60" t="s">
        <v>77</v>
      </c>
      <c r="K13" s="60"/>
      <c r="L13" s="60"/>
      <c r="M13" s="60"/>
      <c r="N13" s="60"/>
      <c r="O13" s="60"/>
      <c r="P13" s="2"/>
      <c r="Q13" s="60" t="s">
        <v>80</v>
      </c>
      <c r="R13" s="60"/>
      <c r="S13" s="60"/>
      <c r="T13" s="60"/>
      <c r="U13" s="60"/>
      <c r="V13" s="60"/>
    </row>
    <row r="14" spans="1:22" x14ac:dyDescent="0.25">
      <c r="C14" s="61" t="s">
        <v>12</v>
      </c>
      <c r="D14" s="61"/>
      <c r="E14" s="61"/>
      <c r="F14" s="61" t="s">
        <v>13</v>
      </c>
      <c r="G14" s="61"/>
      <c r="H14" s="61"/>
      <c r="J14" s="61" t="s">
        <v>12</v>
      </c>
      <c r="K14" s="61"/>
      <c r="L14" s="61"/>
      <c r="M14" s="61" t="s">
        <v>13</v>
      </c>
      <c r="N14" s="61"/>
      <c r="O14" s="61"/>
      <c r="Q14" s="61" t="s">
        <v>12</v>
      </c>
      <c r="R14" s="61"/>
      <c r="S14" s="61"/>
      <c r="T14" s="61" t="s">
        <v>13</v>
      </c>
      <c r="U14" s="61"/>
      <c r="V14" s="61"/>
    </row>
    <row r="15" spans="1:22" x14ac:dyDescent="0.25">
      <c r="C15" s="24" t="s">
        <v>47</v>
      </c>
      <c r="D15" s="24" t="s">
        <v>48</v>
      </c>
      <c r="E15" s="24" t="s">
        <v>1</v>
      </c>
      <c r="F15" s="24" t="s">
        <v>47</v>
      </c>
      <c r="G15" s="24" t="s">
        <v>48</v>
      </c>
      <c r="H15" s="24" t="s">
        <v>1</v>
      </c>
      <c r="I15" s="25"/>
      <c r="J15" s="24" t="s">
        <v>47</v>
      </c>
      <c r="K15" s="24" t="s">
        <v>48</v>
      </c>
      <c r="L15" s="24" t="s">
        <v>1</v>
      </c>
      <c r="M15" s="24" t="s">
        <v>47</v>
      </c>
      <c r="N15" s="24" t="s">
        <v>48</v>
      </c>
      <c r="O15" s="24" t="s">
        <v>1</v>
      </c>
      <c r="P15" s="25"/>
      <c r="Q15" s="24" t="s">
        <v>47</v>
      </c>
      <c r="R15" s="24" t="s">
        <v>48</v>
      </c>
      <c r="S15" s="24" t="s">
        <v>1</v>
      </c>
      <c r="T15" s="24" t="s">
        <v>47</v>
      </c>
      <c r="U15" s="24" t="s">
        <v>48</v>
      </c>
      <c r="V15" s="24" t="s">
        <v>1</v>
      </c>
    </row>
    <row r="16" spans="1:22" x14ac:dyDescent="0.25">
      <c r="A16" s="6" t="s">
        <v>14</v>
      </c>
    </row>
    <row r="17" spans="1:22" x14ac:dyDescent="0.25">
      <c r="B17" s="6" t="s">
        <v>30</v>
      </c>
      <c r="C17" s="57">
        <v>40.200000000000003</v>
      </c>
      <c r="D17" s="57">
        <v>39.5</v>
      </c>
      <c r="E17" s="57">
        <v>79.8</v>
      </c>
      <c r="F17" s="7">
        <v>1</v>
      </c>
      <c r="G17" s="7">
        <v>0.96565321940818849</v>
      </c>
      <c r="H17" s="7">
        <v>0.98268143665010421</v>
      </c>
      <c r="J17" s="57">
        <v>40.200000000000003</v>
      </c>
      <c r="K17" s="57">
        <v>38.4</v>
      </c>
      <c r="L17" s="57">
        <v>78.599999999999994</v>
      </c>
      <c r="M17" s="7">
        <v>1</v>
      </c>
      <c r="N17" s="7">
        <v>0.93709108920272521</v>
      </c>
      <c r="O17" s="7">
        <v>0.96827964839373348</v>
      </c>
      <c r="Q17" s="57">
        <v>31.7</v>
      </c>
      <c r="R17" s="57">
        <v>29.3</v>
      </c>
      <c r="S17" s="57">
        <v>60.9</v>
      </c>
      <c r="T17" s="7">
        <v>0.78650128352823068</v>
      </c>
      <c r="U17" s="7">
        <v>0.71507721875792107</v>
      </c>
      <c r="V17" s="7">
        <v>0.7504873640540265</v>
      </c>
    </row>
    <row r="18" spans="1:22" x14ac:dyDescent="0.25">
      <c r="B18" s="6" t="s">
        <v>5</v>
      </c>
      <c r="C18" s="57">
        <v>132.6</v>
      </c>
      <c r="D18" s="57">
        <v>115.3</v>
      </c>
      <c r="E18" s="57">
        <v>247.9</v>
      </c>
      <c r="F18" s="7">
        <v>0.92281935363499301</v>
      </c>
      <c r="G18" s="7">
        <v>0.88425067748649933</v>
      </c>
      <c r="H18" s="7">
        <v>0.90447125129819517</v>
      </c>
      <c r="J18" s="57">
        <v>124.2</v>
      </c>
      <c r="K18" s="57">
        <v>105.7</v>
      </c>
      <c r="L18" s="57">
        <v>229.9</v>
      </c>
      <c r="M18" s="7">
        <v>0.86473868286796429</v>
      </c>
      <c r="N18" s="7">
        <v>0.81068234908815173</v>
      </c>
      <c r="O18" s="7">
        <v>0.83902270702462878</v>
      </c>
      <c r="Q18" s="57">
        <v>103.8</v>
      </c>
      <c r="R18" s="57">
        <v>72.099999999999994</v>
      </c>
      <c r="S18" s="57">
        <v>175.9</v>
      </c>
      <c r="T18" s="7">
        <v>0.72242419754365894</v>
      </c>
      <c r="U18" s="7">
        <v>0.55285836830364421</v>
      </c>
      <c r="V18" s="7">
        <v>0.6417574104405378</v>
      </c>
    </row>
    <row r="19" spans="1:22" x14ac:dyDescent="0.25">
      <c r="B19" s="6" t="s">
        <v>6</v>
      </c>
      <c r="C19" s="57">
        <v>222.7</v>
      </c>
      <c r="D19" s="57">
        <v>199.8</v>
      </c>
      <c r="E19" s="57">
        <v>422.5</v>
      </c>
      <c r="F19" s="7">
        <v>0.90784405590088668</v>
      </c>
      <c r="G19" s="7">
        <v>0.90434557005664418</v>
      </c>
      <c r="H19" s="7">
        <v>0.90618627528626261</v>
      </c>
      <c r="J19" s="57">
        <v>197.8</v>
      </c>
      <c r="K19" s="57">
        <v>171.7</v>
      </c>
      <c r="L19" s="57">
        <v>369.5</v>
      </c>
      <c r="M19" s="7">
        <v>0.80633049376861521</v>
      </c>
      <c r="N19" s="7">
        <v>0.77711354210701544</v>
      </c>
      <c r="O19" s="7">
        <v>0.79248584833072722</v>
      </c>
      <c r="Q19" s="57">
        <v>153.4</v>
      </c>
      <c r="R19" s="57">
        <v>128.6</v>
      </c>
      <c r="S19" s="57">
        <v>282</v>
      </c>
      <c r="T19" s="7">
        <v>0.62534542786710501</v>
      </c>
      <c r="U19" s="7">
        <v>0.58206175983615238</v>
      </c>
      <c r="V19" s="7">
        <v>0.60483517600782666</v>
      </c>
    </row>
    <row r="20" spans="1:22" x14ac:dyDescent="0.25">
      <c r="B20" s="6" t="s">
        <v>7</v>
      </c>
      <c r="C20" s="57">
        <v>184</v>
      </c>
      <c r="D20" s="57">
        <v>172.1</v>
      </c>
      <c r="E20" s="57">
        <v>356.1</v>
      </c>
      <c r="F20" s="7">
        <v>0.91113325938847389</v>
      </c>
      <c r="G20" s="7">
        <v>0.85773966387493439</v>
      </c>
      <c r="H20" s="7">
        <v>0.88452218084198986</v>
      </c>
      <c r="J20" s="57">
        <v>167.8</v>
      </c>
      <c r="K20" s="57">
        <v>164.3</v>
      </c>
      <c r="L20" s="57">
        <v>332.1</v>
      </c>
      <c r="M20" s="7">
        <v>0.83065631957629338</v>
      </c>
      <c r="N20" s="7">
        <v>0.81889687456356708</v>
      </c>
      <c r="O20" s="7">
        <v>0.82479547593227676</v>
      </c>
      <c r="Q20" s="57">
        <v>122.7</v>
      </c>
      <c r="R20" s="57">
        <v>128</v>
      </c>
      <c r="S20" s="57">
        <v>250.7</v>
      </c>
      <c r="T20" s="7">
        <v>0.60732555760501294</v>
      </c>
      <c r="U20" s="7">
        <v>0.63804850405705904</v>
      </c>
      <c r="V20" s="7">
        <v>0.62263770756141612</v>
      </c>
    </row>
    <row r="21" spans="1:22" x14ac:dyDescent="0.25">
      <c r="B21" s="6" t="s">
        <v>8</v>
      </c>
      <c r="C21" s="57">
        <v>164.7</v>
      </c>
      <c r="D21" s="57">
        <v>164.7</v>
      </c>
      <c r="E21" s="57">
        <v>329.4</v>
      </c>
      <c r="F21" s="7">
        <v>0.88285993959462838</v>
      </c>
      <c r="G21" s="7">
        <v>0.91165321945324063</v>
      </c>
      <c r="H21" s="7">
        <v>0.89702433155444206</v>
      </c>
      <c r="J21" s="57">
        <v>148.69999999999999</v>
      </c>
      <c r="K21" s="57">
        <v>160.9</v>
      </c>
      <c r="L21" s="57">
        <v>309.7</v>
      </c>
      <c r="M21" s="7">
        <v>0.79709915908531748</v>
      </c>
      <c r="N21" s="7">
        <v>0.89077206041852763</v>
      </c>
      <c r="O21" s="7">
        <v>0.84318003965924915</v>
      </c>
      <c r="Q21" s="57">
        <v>106.3</v>
      </c>
      <c r="R21" s="57">
        <v>136</v>
      </c>
      <c r="S21" s="57">
        <v>242.3</v>
      </c>
      <c r="T21" s="7">
        <v>0.56986293506228003</v>
      </c>
      <c r="U21" s="7">
        <v>0.75261560197636213</v>
      </c>
      <c r="V21" s="7">
        <v>0.65976517678615798</v>
      </c>
    </row>
    <row r="22" spans="1:22" x14ac:dyDescent="0.25">
      <c r="B22" s="6" t="s">
        <v>9</v>
      </c>
      <c r="C22" s="57">
        <v>136.9</v>
      </c>
      <c r="D22" s="57">
        <v>137.1</v>
      </c>
      <c r="E22" s="57">
        <v>274</v>
      </c>
      <c r="F22" s="7">
        <v>0.89497322145178937</v>
      </c>
      <c r="G22" s="7">
        <v>0.89311903989407049</v>
      </c>
      <c r="H22" s="7">
        <v>0.89404451914865801</v>
      </c>
      <c r="J22" s="57">
        <v>126.1</v>
      </c>
      <c r="K22" s="57">
        <v>129.4</v>
      </c>
      <c r="L22" s="57">
        <v>255.5</v>
      </c>
      <c r="M22" s="7">
        <v>0.82434466493971692</v>
      </c>
      <c r="N22" s="7">
        <v>0.84295657471993246</v>
      </c>
      <c r="O22" s="7">
        <v>0.83366679599349103</v>
      </c>
      <c r="Q22" s="57">
        <v>99.9</v>
      </c>
      <c r="R22" s="57">
        <v>116.8</v>
      </c>
      <c r="S22" s="57">
        <v>216.7</v>
      </c>
      <c r="T22" s="7">
        <v>0.65290972340587139</v>
      </c>
      <c r="U22" s="7">
        <v>0.76114454125634945</v>
      </c>
      <c r="V22" s="7">
        <v>0.70712120242647736</v>
      </c>
    </row>
    <row r="23" spans="1:22" x14ac:dyDescent="0.25">
      <c r="B23" s="6" t="s">
        <v>10</v>
      </c>
      <c r="C23" s="57">
        <v>147.5</v>
      </c>
      <c r="D23" s="57">
        <v>162.4</v>
      </c>
      <c r="E23" s="57">
        <v>309.89999999999998</v>
      </c>
      <c r="F23" s="7">
        <v>0.85155842919271962</v>
      </c>
      <c r="G23" s="7">
        <v>0.83761041439270689</v>
      </c>
      <c r="H23" s="7">
        <v>0.844193374199248</v>
      </c>
      <c r="J23" s="57">
        <v>138.80000000000001</v>
      </c>
      <c r="K23" s="57">
        <v>155.9</v>
      </c>
      <c r="L23" s="57">
        <v>294.7</v>
      </c>
      <c r="M23" s="7">
        <v>0.80090074681911716</v>
      </c>
      <c r="N23" s="7">
        <v>0.80418426348218541</v>
      </c>
      <c r="O23" s="7">
        <v>0.80263456207112294</v>
      </c>
      <c r="Q23" s="57">
        <v>111.2</v>
      </c>
      <c r="R23" s="57">
        <v>121.1</v>
      </c>
      <c r="S23" s="57">
        <v>232.3</v>
      </c>
      <c r="T23" s="7">
        <v>0.64162338640528782</v>
      </c>
      <c r="U23" s="7">
        <v>0.62464021190684971</v>
      </c>
      <c r="V23" s="7">
        <v>0.63265565759669828</v>
      </c>
    </row>
    <row r="24" spans="1:22" x14ac:dyDescent="0.25">
      <c r="A24" s="1" t="s">
        <v>11</v>
      </c>
      <c r="C24" s="57"/>
      <c r="D24" s="57"/>
      <c r="E24" s="57"/>
      <c r="G24" s="7"/>
      <c r="H24" s="7"/>
      <c r="J24" s="57"/>
      <c r="K24" s="57"/>
      <c r="L24" s="57"/>
      <c r="N24" s="7"/>
      <c r="O24" s="7"/>
      <c r="Q24" s="57"/>
      <c r="R24" s="57"/>
      <c r="S24" s="57"/>
      <c r="U24" s="7"/>
      <c r="V24" s="7"/>
    </row>
    <row r="25" spans="1:22" x14ac:dyDescent="0.25">
      <c r="B25" s="1" t="s">
        <v>28</v>
      </c>
      <c r="C25" s="57">
        <v>777.7</v>
      </c>
      <c r="D25" s="57">
        <v>747.6</v>
      </c>
      <c r="E25" s="57">
        <v>1525.3</v>
      </c>
      <c r="F25" s="7">
        <v>0.91619847326259773</v>
      </c>
      <c r="G25" s="7">
        <v>0.87503528733155844</v>
      </c>
      <c r="H25" s="7">
        <v>0.89554975846960927</v>
      </c>
      <c r="J25" s="57">
        <v>721.6</v>
      </c>
      <c r="K25" s="57">
        <v>702.1</v>
      </c>
      <c r="L25" s="57">
        <v>1423.7</v>
      </c>
      <c r="M25" s="7">
        <v>0.85013272263604767</v>
      </c>
      <c r="N25" s="7">
        <v>0.82180348064233311</v>
      </c>
      <c r="O25" s="7">
        <v>0.83592190719504222</v>
      </c>
      <c r="Q25" s="57">
        <v>565.6</v>
      </c>
      <c r="R25" s="57">
        <v>554.29999999999995</v>
      </c>
      <c r="S25" s="57">
        <v>1119.9000000000001</v>
      </c>
      <c r="T25" s="7">
        <v>0.66638524361111939</v>
      </c>
      <c r="U25" s="7">
        <v>0.64878500519612159</v>
      </c>
      <c r="V25" s="7">
        <v>0.65755642496893019</v>
      </c>
    </row>
    <row r="26" spans="1:22" x14ac:dyDescent="0.25">
      <c r="B26" s="1" t="s">
        <v>90</v>
      </c>
      <c r="C26" s="57">
        <v>77.099999999999994</v>
      </c>
      <c r="D26" s="57">
        <v>89.2</v>
      </c>
      <c r="E26" s="57">
        <v>166.2</v>
      </c>
      <c r="F26" s="7">
        <v>0.83449201693374053</v>
      </c>
      <c r="G26" s="7">
        <v>0.96662297595692304</v>
      </c>
      <c r="H26" s="7">
        <v>0.90052356452600346</v>
      </c>
      <c r="J26" s="57">
        <v>68.900000000000006</v>
      </c>
      <c r="K26" s="57">
        <v>81.5</v>
      </c>
      <c r="L26" s="57">
        <v>150.4</v>
      </c>
      <c r="M26" s="7">
        <v>0.74640483676561453</v>
      </c>
      <c r="N26" s="7">
        <v>0.88342641814138012</v>
      </c>
      <c r="O26" s="7">
        <v>0.81488043959684431</v>
      </c>
      <c r="Q26" s="57">
        <v>47.8</v>
      </c>
      <c r="R26" s="57">
        <v>64.099999999999994</v>
      </c>
      <c r="S26" s="57">
        <v>111.8</v>
      </c>
      <c r="T26" s="7">
        <v>0.51759277094253042</v>
      </c>
      <c r="U26" s="7">
        <v>0.69444098202900051</v>
      </c>
      <c r="V26" s="7">
        <v>0.60597146094291066</v>
      </c>
    </row>
    <row r="27" spans="1:22" x14ac:dyDescent="0.25">
      <c r="B27" s="1" t="s">
        <v>91</v>
      </c>
      <c r="C27" s="57">
        <v>68.5</v>
      </c>
      <c r="D27" s="57">
        <v>68.400000000000006</v>
      </c>
      <c r="E27" s="57">
        <v>136.9</v>
      </c>
      <c r="F27" s="7">
        <v>0.82037297290044997</v>
      </c>
      <c r="G27" s="7">
        <v>0.86486822931181262</v>
      </c>
      <c r="H27" s="7">
        <v>0.84202364606746161</v>
      </c>
      <c r="J27" s="57">
        <v>59.9</v>
      </c>
      <c r="K27" s="57">
        <v>66.900000000000006</v>
      </c>
      <c r="L27" s="57">
        <v>126.8</v>
      </c>
      <c r="M27" s="7">
        <v>0.7175745524194439</v>
      </c>
      <c r="N27" s="7">
        <v>0.84598185917176183</v>
      </c>
      <c r="O27" s="7">
        <v>0.78005547409451781</v>
      </c>
      <c r="Q27" s="57">
        <v>45.7</v>
      </c>
      <c r="R27" s="57">
        <v>49.7</v>
      </c>
      <c r="S27" s="57">
        <v>95.4</v>
      </c>
      <c r="T27" s="7">
        <v>0.54691445183236442</v>
      </c>
      <c r="U27" s="7">
        <v>0.62840145689230453</v>
      </c>
      <c r="V27" s="7">
        <v>0.5865647124714034</v>
      </c>
    </row>
    <row r="28" spans="1:22" x14ac:dyDescent="0.25">
      <c r="B28" s="1" t="s">
        <v>89</v>
      </c>
      <c r="C28" s="57">
        <v>50.3</v>
      </c>
      <c r="D28" s="57">
        <v>40.799999999999997</v>
      </c>
      <c r="E28" s="57">
        <v>91.1</v>
      </c>
      <c r="F28" s="7">
        <v>0.91026817549660521</v>
      </c>
      <c r="G28" s="7">
        <v>0.92079443258983096</v>
      </c>
      <c r="H28" s="7">
        <v>0.91495491590875699</v>
      </c>
      <c r="J28" s="57">
        <v>43.5</v>
      </c>
      <c r="K28" s="57">
        <v>39.200000000000003</v>
      </c>
      <c r="L28" s="57">
        <v>82.7</v>
      </c>
      <c r="M28" s="7">
        <v>0.78806784316296152</v>
      </c>
      <c r="N28" s="7">
        <v>0.8837669893588066</v>
      </c>
      <c r="O28" s="7">
        <v>0.8306772010678829</v>
      </c>
      <c r="Q28" s="57">
        <v>37.1</v>
      </c>
      <c r="R28" s="57">
        <v>35.9</v>
      </c>
      <c r="S28" s="57">
        <v>72.900000000000006</v>
      </c>
      <c r="T28" s="7">
        <v>0.67104912324568566</v>
      </c>
      <c r="U28" s="7">
        <v>0.8093127296236704</v>
      </c>
      <c r="V28" s="7">
        <v>0.73261000151442512</v>
      </c>
    </row>
    <row r="29" spans="1:22" x14ac:dyDescent="0.25">
      <c r="A29" s="1" t="s">
        <v>15</v>
      </c>
      <c r="C29" s="57"/>
      <c r="D29" s="57"/>
      <c r="E29" s="57"/>
      <c r="J29" s="57"/>
      <c r="K29" s="57"/>
      <c r="L29" s="57"/>
      <c r="Q29" s="57"/>
      <c r="R29" s="57"/>
      <c r="S29" s="57"/>
    </row>
    <row r="30" spans="1:22" ht="14.45" x14ac:dyDescent="0.3">
      <c r="B30" s="1" t="s">
        <v>16</v>
      </c>
      <c r="C30" s="57">
        <v>587.9</v>
      </c>
      <c r="D30" s="57">
        <v>278.2</v>
      </c>
      <c r="E30" s="57">
        <v>866.1</v>
      </c>
      <c r="F30" s="7">
        <v>0.91029153736776391</v>
      </c>
      <c r="G30" s="7">
        <v>0.87480660365417784</v>
      </c>
      <c r="H30" s="7">
        <v>0.89858357024859603</v>
      </c>
      <c r="J30" s="57">
        <v>526.9</v>
      </c>
      <c r="K30" s="57">
        <v>264.10000000000002</v>
      </c>
      <c r="L30" s="57">
        <v>790.9</v>
      </c>
      <c r="M30" s="7">
        <v>0.8158126015655689</v>
      </c>
      <c r="N30" s="7">
        <v>0.83031782495505047</v>
      </c>
      <c r="O30" s="7">
        <v>0.82059848280381331</v>
      </c>
      <c r="Q30" s="57">
        <v>389.7</v>
      </c>
      <c r="R30" s="57">
        <v>213.7</v>
      </c>
      <c r="S30" s="57">
        <v>603.4</v>
      </c>
      <c r="T30" s="7">
        <v>0.60345314618829993</v>
      </c>
      <c r="U30" s="7">
        <v>0.67187918652016165</v>
      </c>
      <c r="V30" s="7">
        <v>0.62602976523362508</v>
      </c>
    </row>
    <row r="31" spans="1:22" ht="14.45" x14ac:dyDescent="0.3">
      <c r="B31" s="1" t="s">
        <v>17</v>
      </c>
      <c r="C31" s="57">
        <v>73.599999999999994</v>
      </c>
      <c r="D31" s="57">
        <v>210</v>
      </c>
      <c r="E31" s="57">
        <v>283.60000000000002</v>
      </c>
      <c r="F31" s="7">
        <v>0.91522873537936755</v>
      </c>
      <c r="G31" s="7">
        <v>0.93782354134468793</v>
      </c>
      <c r="H31" s="7">
        <v>0.93185611217559272</v>
      </c>
      <c r="J31" s="57">
        <v>69.599999999999994</v>
      </c>
      <c r="K31" s="57">
        <v>196.4</v>
      </c>
      <c r="L31" s="57">
        <v>266.10000000000002</v>
      </c>
      <c r="M31" s="7">
        <v>0.86642397697775653</v>
      </c>
      <c r="N31" s="7">
        <v>0.87706312691946331</v>
      </c>
      <c r="O31" s="7">
        <v>0.87425326106826051</v>
      </c>
      <c r="Q31" s="57">
        <v>58.4</v>
      </c>
      <c r="R31" s="57">
        <v>161.19999999999999</v>
      </c>
      <c r="S31" s="57">
        <v>219.5</v>
      </c>
      <c r="T31" s="7">
        <v>0.72626161628349251</v>
      </c>
      <c r="U31" s="7">
        <v>0.71961673570797713</v>
      </c>
      <c r="V31" s="7">
        <v>0.72137169010910662</v>
      </c>
    </row>
    <row r="32" spans="1:22" ht="14.45" x14ac:dyDescent="0.3">
      <c r="B32" s="1" t="s">
        <v>18</v>
      </c>
      <c r="C32" s="57">
        <v>58.6</v>
      </c>
      <c r="D32" s="57">
        <v>100.7</v>
      </c>
      <c r="E32" s="57">
        <v>159.4</v>
      </c>
      <c r="F32" s="7">
        <v>0.91214875175796306</v>
      </c>
      <c r="G32" s="7">
        <v>0.93770397662295435</v>
      </c>
      <c r="H32" s="7">
        <v>0.92813835019624302</v>
      </c>
      <c r="J32" s="57">
        <v>54.6</v>
      </c>
      <c r="K32" s="57">
        <v>89.6</v>
      </c>
      <c r="L32" s="57">
        <v>144.19999999999999</v>
      </c>
      <c r="M32" s="7">
        <v>0.84955068200399098</v>
      </c>
      <c r="N32" s="7">
        <v>0.83413525811134381</v>
      </c>
      <c r="O32" s="7">
        <v>0.83990543571476861</v>
      </c>
      <c r="Q32" s="57">
        <v>46.6</v>
      </c>
      <c r="R32" s="57">
        <v>66.8</v>
      </c>
      <c r="S32" s="57">
        <v>113.4</v>
      </c>
      <c r="T32" s="7">
        <v>0.72425900791980324</v>
      </c>
      <c r="U32" s="7">
        <v>0.62190020139970881</v>
      </c>
      <c r="V32" s="7">
        <v>0.66021432736917174</v>
      </c>
    </row>
    <row r="33" spans="1:22" ht="14.45" x14ac:dyDescent="0.3">
      <c r="B33" s="8" t="s">
        <v>19</v>
      </c>
      <c r="C33" s="57">
        <v>720.1</v>
      </c>
      <c r="D33" s="57">
        <v>589</v>
      </c>
      <c r="E33" s="57">
        <v>1309.0999999999999</v>
      </c>
      <c r="F33" s="7">
        <v>0.91094457787078509</v>
      </c>
      <c r="G33" s="7">
        <v>0.90694498061103146</v>
      </c>
      <c r="H33" s="7">
        <v>0.90914070200660113</v>
      </c>
      <c r="J33" s="57">
        <v>651.1</v>
      </c>
      <c r="K33" s="57">
        <v>550.1</v>
      </c>
      <c r="L33" s="57">
        <v>1201.2</v>
      </c>
      <c r="M33" s="7">
        <v>0.8237021662600188</v>
      </c>
      <c r="N33" s="7">
        <v>0.84707050140181794</v>
      </c>
      <c r="O33" s="7">
        <v>0.83424162136281921</v>
      </c>
      <c r="Q33" s="57">
        <v>494.7</v>
      </c>
      <c r="R33" s="57">
        <v>441.7</v>
      </c>
      <c r="S33" s="57">
        <v>936.3</v>
      </c>
      <c r="T33" s="7">
        <v>0.62576339409835857</v>
      </c>
      <c r="U33" s="7">
        <v>0.68007408148705817</v>
      </c>
      <c r="V33" s="7">
        <v>0.65025829490588671</v>
      </c>
    </row>
    <row r="34" spans="1:22" ht="14.45" x14ac:dyDescent="0.3">
      <c r="B34" s="1" t="s">
        <v>20</v>
      </c>
      <c r="C34" s="57">
        <v>65.400000000000006</v>
      </c>
      <c r="D34" s="57">
        <v>72.3</v>
      </c>
      <c r="E34" s="57">
        <v>137.69999999999999</v>
      </c>
      <c r="F34" s="7">
        <v>0.94109258982965438</v>
      </c>
      <c r="G34" s="7">
        <v>0.86528590828827334</v>
      </c>
      <c r="H34" s="7">
        <v>0.89972201395532725</v>
      </c>
      <c r="J34" s="57">
        <v>61.9</v>
      </c>
      <c r="K34" s="57">
        <v>66</v>
      </c>
      <c r="L34" s="57">
        <v>127.9</v>
      </c>
      <c r="M34" s="7">
        <v>0.89103212151137234</v>
      </c>
      <c r="N34" s="7">
        <v>0.79015992947068125</v>
      </c>
      <c r="O34" s="7">
        <v>0.83598234767117208</v>
      </c>
      <c r="Q34" s="57">
        <v>47.9</v>
      </c>
      <c r="R34" s="57">
        <v>47.2</v>
      </c>
      <c r="S34" s="57">
        <v>95</v>
      </c>
      <c r="T34" s="7">
        <v>0.68857852176009049</v>
      </c>
      <c r="U34" s="7">
        <v>0.56461652005601914</v>
      </c>
      <c r="V34" s="7">
        <v>0.62092776469282229</v>
      </c>
    </row>
    <row r="35" spans="1:22" ht="14.45" x14ac:dyDescent="0.3">
      <c r="B35" s="1" t="s">
        <v>21</v>
      </c>
      <c r="C35" s="57">
        <v>4.4000000000000004</v>
      </c>
      <c r="D35" s="57">
        <v>87</v>
      </c>
      <c r="E35" s="57">
        <v>91.4</v>
      </c>
      <c r="F35" s="7">
        <v>0.55391333108727936</v>
      </c>
      <c r="G35" s="7">
        <v>0.89437879399512876</v>
      </c>
      <c r="H35" s="7">
        <v>0.86863846900025232</v>
      </c>
      <c r="J35" s="57">
        <v>4.4000000000000004</v>
      </c>
      <c r="K35" s="57">
        <v>83.8</v>
      </c>
      <c r="L35" s="57">
        <v>88.2</v>
      </c>
      <c r="M35" s="7">
        <v>0.55391333108727936</v>
      </c>
      <c r="N35" s="7">
        <v>0.86172410659419996</v>
      </c>
      <c r="O35" s="7">
        <v>0.83845258492265329</v>
      </c>
      <c r="Q35" s="57">
        <v>3.1</v>
      </c>
      <c r="R35" s="57">
        <v>65.7</v>
      </c>
      <c r="S35" s="57">
        <v>68.7</v>
      </c>
      <c r="T35" s="7">
        <v>0.38387412887510253</v>
      </c>
      <c r="U35" s="7">
        <v>0.67477022075931181</v>
      </c>
      <c r="V35" s="7">
        <v>0.65277750560727421</v>
      </c>
    </row>
    <row r="36" spans="1:22" ht="14.45" x14ac:dyDescent="0.3">
      <c r="B36" s="1" t="s">
        <v>22</v>
      </c>
      <c r="C36" s="57">
        <v>68.599999999999994</v>
      </c>
      <c r="D36" s="57">
        <v>45.1</v>
      </c>
      <c r="E36" s="57">
        <v>113.6</v>
      </c>
      <c r="F36" s="7">
        <v>0.86961309147515298</v>
      </c>
      <c r="G36" s="7">
        <v>0.82752540390752183</v>
      </c>
      <c r="H36" s="7">
        <v>0.85241914625977944</v>
      </c>
      <c r="J36" s="57">
        <v>66.3</v>
      </c>
      <c r="K36" s="57">
        <v>40.799999999999997</v>
      </c>
      <c r="L36" s="57">
        <v>107.1</v>
      </c>
      <c r="M36" s="7">
        <v>0.84078091353916484</v>
      </c>
      <c r="N36" s="7">
        <v>0.74874435399812456</v>
      </c>
      <c r="O36" s="7">
        <v>0.80318151917906389</v>
      </c>
      <c r="Q36" s="57">
        <v>52.4</v>
      </c>
      <c r="R36" s="57">
        <v>29.7</v>
      </c>
      <c r="S36" s="57">
        <v>82.1</v>
      </c>
      <c r="T36" s="7">
        <v>0.66465831405575926</v>
      </c>
      <c r="U36" s="7">
        <v>0.54603577767120304</v>
      </c>
      <c r="V36" s="7">
        <v>0.61619783761292257</v>
      </c>
    </row>
    <row r="37" spans="1:22" ht="14.45" x14ac:dyDescent="0.3">
      <c r="B37" s="1" t="s">
        <v>23</v>
      </c>
      <c r="C37" s="57">
        <v>146.5</v>
      </c>
      <c r="D37" s="57">
        <v>162.4</v>
      </c>
      <c r="E37" s="57">
        <v>308.89999999999998</v>
      </c>
      <c r="F37" s="7">
        <v>0.85876713748082534</v>
      </c>
      <c r="G37" s="7">
        <v>0.82707148577609635</v>
      </c>
      <c r="H37" s="7">
        <v>0.84180683307532478</v>
      </c>
      <c r="J37" s="57">
        <v>137.5</v>
      </c>
      <c r="K37" s="57">
        <v>156.5</v>
      </c>
      <c r="L37" s="57">
        <v>294</v>
      </c>
      <c r="M37" s="7">
        <v>0.8059580268988058</v>
      </c>
      <c r="N37" s="7">
        <v>0.79693895087440225</v>
      </c>
      <c r="O37" s="7">
        <v>0.80113193036495789</v>
      </c>
      <c r="Q37" s="57">
        <v>114.5</v>
      </c>
      <c r="R37" s="57">
        <v>120.4</v>
      </c>
      <c r="S37" s="57">
        <v>234.9</v>
      </c>
      <c r="T37" s="7">
        <v>0.67100683215745061</v>
      </c>
      <c r="U37" s="7">
        <v>0.61327105932778569</v>
      </c>
      <c r="V37" s="7">
        <v>0.64011249083264887</v>
      </c>
    </row>
    <row r="38" spans="1:22" ht="14.45" x14ac:dyDescent="0.3">
      <c r="A38" s="1" t="s">
        <v>27</v>
      </c>
      <c r="C38" s="57"/>
      <c r="D38" s="57"/>
      <c r="E38" s="57"/>
      <c r="J38" s="57"/>
      <c r="K38" s="57"/>
      <c r="L38" s="57"/>
      <c r="Q38" s="57"/>
      <c r="R38" s="57"/>
      <c r="S38" s="57"/>
    </row>
    <row r="39" spans="1:22" ht="14.45" x14ac:dyDescent="0.3">
      <c r="B39" s="1" t="s">
        <v>31</v>
      </c>
      <c r="C39" s="57">
        <v>302.5</v>
      </c>
      <c r="D39" s="57">
        <v>328.3</v>
      </c>
      <c r="E39" s="57">
        <v>630.79999999999995</v>
      </c>
      <c r="F39" s="7">
        <v>0.93150792482373412</v>
      </c>
      <c r="G39" s="7">
        <v>0.89962688829429438</v>
      </c>
      <c r="H39" s="7">
        <v>0.91463760791389104</v>
      </c>
      <c r="J39" s="57">
        <v>289.39999999999998</v>
      </c>
      <c r="K39" s="57">
        <v>310.60000000000002</v>
      </c>
      <c r="L39" s="57">
        <v>599.9</v>
      </c>
      <c r="M39" s="7">
        <v>0.89113313517963744</v>
      </c>
      <c r="N39" s="7">
        <v>0.85097340575478797</v>
      </c>
      <c r="O39" s="7">
        <v>0.86988202680412674</v>
      </c>
      <c r="Q39" s="57">
        <v>212.4</v>
      </c>
      <c r="R39" s="57">
        <v>250</v>
      </c>
      <c r="S39" s="57">
        <v>462.4</v>
      </c>
      <c r="T39" s="7">
        <v>0.65410243116259137</v>
      </c>
      <c r="U39" s="7">
        <v>0.68501928606391727</v>
      </c>
      <c r="V39" s="7">
        <v>0.67046253725761618</v>
      </c>
    </row>
    <row r="40" spans="1:22" ht="14.45" x14ac:dyDescent="0.3">
      <c r="B40" s="1" t="s">
        <v>32</v>
      </c>
      <c r="C40" s="57">
        <v>148.30000000000001</v>
      </c>
      <c r="D40" s="57">
        <v>112.4</v>
      </c>
      <c r="E40" s="57">
        <v>260.7</v>
      </c>
      <c r="F40" s="7">
        <v>0.94466679783261875</v>
      </c>
      <c r="G40" s="7">
        <v>0.93063767358573168</v>
      </c>
      <c r="H40" s="7">
        <v>0.93856471024759269</v>
      </c>
      <c r="J40" s="57">
        <v>135.4</v>
      </c>
      <c r="K40" s="57">
        <v>99.9</v>
      </c>
      <c r="L40" s="57">
        <v>235.4</v>
      </c>
      <c r="M40" s="7">
        <v>0.86308284690805082</v>
      </c>
      <c r="N40" s="7">
        <v>0.82718203482083141</v>
      </c>
      <c r="O40" s="7">
        <v>0.84746748162404884</v>
      </c>
      <c r="Q40" s="57">
        <v>107.8</v>
      </c>
      <c r="R40" s="57">
        <v>83.4</v>
      </c>
      <c r="S40" s="57">
        <v>191.2</v>
      </c>
      <c r="T40" s="7">
        <v>0.68703400535568582</v>
      </c>
      <c r="U40" s="7">
        <v>0.69030200611094739</v>
      </c>
      <c r="V40" s="7">
        <v>0.6884554502360366</v>
      </c>
    </row>
    <row r="41" spans="1:22" ht="14.45" x14ac:dyDescent="0.3">
      <c r="B41" s="1" t="s">
        <v>33</v>
      </c>
      <c r="C41" s="57">
        <v>220.2</v>
      </c>
      <c r="D41" s="57">
        <v>179.6</v>
      </c>
      <c r="E41" s="57">
        <v>399.8</v>
      </c>
      <c r="F41" s="7">
        <v>0.8923742408747708</v>
      </c>
      <c r="G41" s="7">
        <v>0.88912473598911368</v>
      </c>
      <c r="H41" s="7">
        <v>0.89091128781233475</v>
      </c>
      <c r="J41" s="57">
        <v>202.8</v>
      </c>
      <c r="K41" s="57">
        <v>164.1</v>
      </c>
      <c r="L41" s="57">
        <v>366.9</v>
      </c>
      <c r="M41" s="7">
        <v>0.82184670616751354</v>
      </c>
      <c r="N41" s="7">
        <v>0.81245318033301128</v>
      </c>
      <c r="O41" s="7">
        <v>0.81761766578437278</v>
      </c>
      <c r="Q41" s="57">
        <v>159.69999999999999</v>
      </c>
      <c r="R41" s="57">
        <v>122.1</v>
      </c>
      <c r="S41" s="57">
        <v>281.8</v>
      </c>
      <c r="T41" s="7">
        <v>0.64752374614922603</v>
      </c>
      <c r="U41" s="7">
        <v>0.60433295046212376</v>
      </c>
      <c r="V41" s="7">
        <v>0.6280789048448201</v>
      </c>
    </row>
    <row r="42" spans="1:22" ht="14.45" x14ac:dyDescent="0.3">
      <c r="B42" s="1" t="s">
        <v>34</v>
      </c>
      <c r="C42" s="57">
        <v>184.7</v>
      </c>
      <c r="D42" s="57">
        <v>198</v>
      </c>
      <c r="E42" s="57">
        <v>382.7</v>
      </c>
      <c r="F42" s="7">
        <v>0.89115550620603134</v>
      </c>
      <c r="G42" s="7">
        <v>0.8495126687272414</v>
      </c>
      <c r="H42" s="7">
        <v>0.86911151376544926</v>
      </c>
      <c r="J42" s="57">
        <v>165.7</v>
      </c>
      <c r="K42" s="57">
        <v>189.6</v>
      </c>
      <c r="L42" s="57">
        <v>355.3</v>
      </c>
      <c r="M42" s="7">
        <v>0.7994437988653611</v>
      </c>
      <c r="N42" s="7">
        <v>0.81348594506285055</v>
      </c>
      <c r="O42" s="7">
        <v>0.80687712914177756</v>
      </c>
      <c r="Q42" s="57">
        <v>137.80000000000001</v>
      </c>
      <c r="R42" s="57">
        <v>148.4</v>
      </c>
      <c r="S42" s="57">
        <v>286.2</v>
      </c>
      <c r="T42" s="7">
        <v>0.66480495976498399</v>
      </c>
      <c r="U42" s="7">
        <v>0.63680251309104974</v>
      </c>
      <c r="V42" s="7">
        <v>0.6499816249451027</v>
      </c>
    </row>
    <row r="43" spans="1:22" ht="14.45" x14ac:dyDescent="0.3">
      <c r="B43" s="1" t="s">
        <v>35</v>
      </c>
      <c r="C43" s="57">
        <v>133.69999999999999</v>
      </c>
      <c r="D43" s="57">
        <v>126.7</v>
      </c>
      <c r="E43" s="57">
        <v>260.39999999999998</v>
      </c>
      <c r="F43" s="7">
        <v>0.8275523776801279</v>
      </c>
      <c r="G43" s="7">
        <v>0.83030875210565236</v>
      </c>
      <c r="H43" s="7">
        <v>0.82889126343488895</v>
      </c>
      <c r="J43" s="57">
        <v>112.5</v>
      </c>
      <c r="K43" s="57">
        <v>117.4</v>
      </c>
      <c r="L43" s="57">
        <v>230</v>
      </c>
      <c r="M43" s="7">
        <v>0.69649817305209527</v>
      </c>
      <c r="N43" s="7">
        <v>0.76931695468575301</v>
      </c>
      <c r="O43" s="7">
        <v>0.73186928537471141</v>
      </c>
      <c r="Q43" s="57">
        <v>82.7</v>
      </c>
      <c r="R43" s="57">
        <v>92.6</v>
      </c>
      <c r="S43" s="57">
        <v>175.3</v>
      </c>
      <c r="T43" s="7">
        <v>0.51207840355663614</v>
      </c>
      <c r="U43" s="7">
        <v>0.60657346076014018</v>
      </c>
      <c r="V43" s="7">
        <v>0.55797858490122909</v>
      </c>
    </row>
    <row r="44" spans="1:22" x14ac:dyDescent="0.25">
      <c r="B44" s="1" t="s">
        <v>92</v>
      </c>
      <c r="C44" s="57">
        <v>28.4</v>
      </c>
      <c r="D44" s="57">
        <v>32.4</v>
      </c>
      <c r="E44" s="57">
        <v>60.9</v>
      </c>
      <c r="F44" s="7">
        <v>1</v>
      </c>
      <c r="G44" s="7">
        <v>1</v>
      </c>
      <c r="H44" s="7">
        <v>1</v>
      </c>
      <c r="J44" s="57">
        <v>28.4</v>
      </c>
      <c r="K44" s="57">
        <v>31.3</v>
      </c>
      <c r="L44" s="57">
        <v>59.7</v>
      </c>
      <c r="M44" s="7">
        <v>1</v>
      </c>
      <c r="N44" s="7">
        <v>0.96394565315039615</v>
      </c>
      <c r="O44" s="7">
        <v>0.98079341006368792</v>
      </c>
      <c r="Q44" s="57">
        <v>20.9</v>
      </c>
      <c r="R44" s="57">
        <v>22.5</v>
      </c>
      <c r="S44" s="57">
        <v>43.4</v>
      </c>
      <c r="T44" s="7">
        <v>0.73469171432850999</v>
      </c>
      <c r="U44" s="7">
        <v>0.69535463333534997</v>
      </c>
      <c r="V44" s="7">
        <v>0.71373637190950212</v>
      </c>
    </row>
    <row r="45" spans="1:22" x14ac:dyDescent="0.25">
      <c r="A45" s="1" t="s">
        <v>36</v>
      </c>
      <c r="C45" s="57"/>
      <c r="D45" s="57"/>
      <c r="E45" s="57"/>
      <c r="J45" s="57"/>
      <c r="K45" s="57"/>
      <c r="L45" s="57"/>
      <c r="Q45" s="57"/>
      <c r="R45" s="57"/>
      <c r="S45" s="57"/>
    </row>
    <row r="46" spans="1:22" x14ac:dyDescent="0.25">
      <c r="B46" s="1" t="s">
        <v>70</v>
      </c>
      <c r="C46" s="57">
        <v>229.5</v>
      </c>
      <c r="D46" s="57">
        <v>237.4</v>
      </c>
      <c r="E46" s="57">
        <v>466.9</v>
      </c>
      <c r="F46" s="7">
        <v>0.90301552819171893</v>
      </c>
      <c r="G46" s="7">
        <v>0.87346439547457411</v>
      </c>
      <c r="H46" s="7">
        <v>0.88774535207224514</v>
      </c>
      <c r="J46" s="57">
        <v>210.9</v>
      </c>
      <c r="K46" s="57">
        <v>226</v>
      </c>
      <c r="L46" s="57">
        <v>436.9</v>
      </c>
      <c r="M46" s="7">
        <v>0.82981499815101667</v>
      </c>
      <c r="N46" s="7">
        <v>0.83153036673111869</v>
      </c>
      <c r="O46" s="7">
        <v>0.83070139328783532</v>
      </c>
      <c r="Q46" s="57">
        <v>154.4</v>
      </c>
      <c r="R46" s="57">
        <v>172.3</v>
      </c>
      <c r="S46" s="57">
        <v>326.7</v>
      </c>
      <c r="T46" s="7">
        <v>0.60758759866536738</v>
      </c>
      <c r="U46" s="7">
        <v>0.63406731541844386</v>
      </c>
      <c r="V46" s="7">
        <v>0.62127065921954527</v>
      </c>
    </row>
    <row r="47" spans="1:22" x14ac:dyDescent="0.25">
      <c r="B47" s="1" t="s">
        <v>71</v>
      </c>
      <c r="C47" s="57">
        <v>278</v>
      </c>
      <c r="D47" s="57">
        <v>286.39999999999998</v>
      </c>
      <c r="E47" s="57">
        <v>564.4</v>
      </c>
      <c r="F47" s="7">
        <v>0.91400799438909641</v>
      </c>
      <c r="G47" s="7">
        <v>0.90533921806628948</v>
      </c>
      <c r="H47" s="7">
        <v>0.90958899161966589</v>
      </c>
      <c r="J47" s="57">
        <v>252.8</v>
      </c>
      <c r="K47" s="57">
        <v>266.10000000000002</v>
      </c>
      <c r="L47" s="57">
        <v>518.9</v>
      </c>
      <c r="M47" s="7">
        <v>0.83106653171584477</v>
      </c>
      <c r="N47" s="7">
        <v>0.84134431754222028</v>
      </c>
      <c r="O47" s="7">
        <v>0.83630574453425188</v>
      </c>
      <c r="Q47" s="57">
        <v>207.1</v>
      </c>
      <c r="R47" s="57">
        <v>209.3</v>
      </c>
      <c r="S47" s="57">
        <v>416.4</v>
      </c>
      <c r="T47" s="7">
        <v>0.68093111364202152</v>
      </c>
      <c r="U47" s="7">
        <v>0.6616799484910274</v>
      </c>
      <c r="V47" s="7">
        <v>0.67111762336967717</v>
      </c>
    </row>
    <row r="48" spans="1:22" x14ac:dyDescent="0.25">
      <c r="B48" s="1" t="s">
        <v>73</v>
      </c>
      <c r="C48" s="57">
        <v>30.1</v>
      </c>
      <c r="D48" s="57">
        <v>51.8</v>
      </c>
      <c r="E48" s="57">
        <v>81.900000000000006</v>
      </c>
      <c r="F48" s="7">
        <v>0.90431808612285591</v>
      </c>
      <c r="G48" s="7">
        <v>0.9735518218789011</v>
      </c>
      <c r="H48" s="7">
        <v>0.94689218583116186</v>
      </c>
      <c r="J48" s="57">
        <v>29.1</v>
      </c>
      <c r="K48" s="57">
        <v>49.1</v>
      </c>
      <c r="L48" s="57">
        <v>78.099999999999994</v>
      </c>
      <c r="M48" s="7">
        <v>0.87405178864296729</v>
      </c>
      <c r="N48" s="7">
        <v>0.92283448637903953</v>
      </c>
      <c r="O48" s="7">
        <v>0.90404987288290883</v>
      </c>
      <c r="Q48" s="57">
        <v>18.399999999999999</v>
      </c>
      <c r="R48" s="57">
        <v>34.9</v>
      </c>
      <c r="S48" s="57">
        <v>53.3</v>
      </c>
      <c r="T48" s="7">
        <v>0.55286246655768212</v>
      </c>
      <c r="U48" s="7">
        <v>0.65616160892779496</v>
      </c>
      <c r="V48" s="7">
        <v>0.61638450446336712</v>
      </c>
    </row>
    <row r="49" spans="1:22" x14ac:dyDescent="0.25">
      <c r="B49" s="1" t="s">
        <v>72</v>
      </c>
      <c r="C49" s="57">
        <v>110.7</v>
      </c>
      <c r="D49" s="57">
        <v>62.4</v>
      </c>
      <c r="E49" s="57">
        <v>173.1</v>
      </c>
      <c r="F49" s="7">
        <v>0.91193962271409734</v>
      </c>
      <c r="G49" s="7">
        <v>0.88444149046588105</v>
      </c>
      <c r="H49" s="7">
        <v>0.90183478642455817</v>
      </c>
      <c r="J49" s="57">
        <v>100</v>
      </c>
      <c r="K49" s="57">
        <v>56.5</v>
      </c>
      <c r="L49" s="57">
        <v>156.5</v>
      </c>
      <c r="M49" s="7">
        <v>0.82367930580254023</v>
      </c>
      <c r="N49" s="7">
        <v>0.80087708527566559</v>
      </c>
      <c r="O49" s="7">
        <v>0.81530009286610527</v>
      </c>
      <c r="Q49" s="57">
        <v>66.2</v>
      </c>
      <c r="R49" s="57">
        <v>40.200000000000003</v>
      </c>
      <c r="S49" s="57">
        <v>106.4</v>
      </c>
      <c r="T49" s="7">
        <v>0.54544488503341471</v>
      </c>
      <c r="U49" s="7">
        <v>0.56957446508425702</v>
      </c>
      <c r="V49" s="7">
        <v>0.55431186748691874</v>
      </c>
    </row>
    <row r="50" spans="1:22" x14ac:dyDescent="0.25">
      <c r="B50" s="1" t="s">
        <v>37</v>
      </c>
      <c r="C50" s="57">
        <v>372.3</v>
      </c>
      <c r="D50" s="57">
        <v>350.1</v>
      </c>
      <c r="E50" s="57">
        <v>722.4</v>
      </c>
      <c r="F50" s="7">
        <v>0.88666441407959351</v>
      </c>
      <c r="G50" s="7">
        <v>0.86782523870808514</v>
      </c>
      <c r="H50" s="7">
        <v>0.87743321026476173</v>
      </c>
      <c r="J50" s="57">
        <v>343.5</v>
      </c>
      <c r="K50" s="57">
        <v>325.7</v>
      </c>
      <c r="L50" s="57">
        <v>669.2</v>
      </c>
      <c r="M50" s="7">
        <v>0.81805336418147911</v>
      </c>
      <c r="N50" s="7">
        <v>0.80735708231005832</v>
      </c>
      <c r="O50" s="7">
        <v>0.81281218158888435</v>
      </c>
      <c r="Q50" s="57">
        <v>275.3</v>
      </c>
      <c r="R50" s="57">
        <v>273.5</v>
      </c>
      <c r="S50" s="57">
        <v>548.79999999999995</v>
      </c>
      <c r="T50" s="7">
        <v>0.6557239903868054</v>
      </c>
      <c r="U50" s="7">
        <v>0.67795949194982397</v>
      </c>
      <c r="V50" s="7">
        <v>0.66661939545658699</v>
      </c>
    </row>
    <row r="51" spans="1:22" x14ac:dyDescent="0.25">
      <c r="A51" s="1" t="s">
        <v>102</v>
      </c>
      <c r="C51" s="57"/>
      <c r="D51" s="57"/>
      <c r="E51" s="57"/>
      <c r="J51" s="57"/>
      <c r="K51" s="57"/>
      <c r="L51" s="57"/>
      <c r="Q51" s="57"/>
      <c r="R51" s="57"/>
      <c r="S51" s="57"/>
    </row>
    <row r="52" spans="1:22" x14ac:dyDescent="0.25">
      <c r="B52" s="1" t="s">
        <v>24</v>
      </c>
      <c r="C52" s="57">
        <v>22</v>
      </c>
      <c r="D52" s="57">
        <v>15.1</v>
      </c>
      <c r="E52" s="57">
        <v>37.200000000000003</v>
      </c>
      <c r="F52" s="7">
        <v>0.73125937276192443</v>
      </c>
      <c r="G52" s="7">
        <v>0.87784860826261835</v>
      </c>
      <c r="H52" s="7">
        <v>0.78462493945246226</v>
      </c>
      <c r="J52" s="57">
        <v>22</v>
      </c>
      <c r="K52" s="57">
        <v>14.9</v>
      </c>
      <c r="L52" s="57">
        <v>37</v>
      </c>
      <c r="M52" s="7">
        <v>0.73125937276192443</v>
      </c>
      <c r="N52" s="7">
        <v>0.866039591568601</v>
      </c>
      <c r="O52" s="7">
        <v>0.78032588662104707</v>
      </c>
      <c r="Q52" s="57">
        <v>17.399999999999999</v>
      </c>
      <c r="R52" s="57">
        <v>7.7</v>
      </c>
      <c r="S52" s="57">
        <v>25.1</v>
      </c>
      <c r="T52" s="7">
        <v>0.57746442077401916</v>
      </c>
      <c r="U52" s="7">
        <v>0.44374244210409369</v>
      </c>
      <c r="V52" s="7">
        <v>0.52878315747166116</v>
      </c>
    </row>
    <row r="53" spans="1:22" x14ac:dyDescent="0.25">
      <c r="B53" s="1" t="s">
        <v>25</v>
      </c>
      <c r="C53" s="57">
        <v>959.5</v>
      </c>
      <c r="D53" s="57">
        <v>931.1</v>
      </c>
      <c r="E53" s="57">
        <v>1890.6</v>
      </c>
      <c r="F53" s="7">
        <v>0.90155669347139245</v>
      </c>
      <c r="G53" s="7">
        <v>0.88110950720128389</v>
      </c>
      <c r="H53" s="7">
        <v>0.89136926197299371</v>
      </c>
      <c r="J53" s="57">
        <v>874.5</v>
      </c>
      <c r="K53" s="57">
        <v>867.9</v>
      </c>
      <c r="L53" s="57">
        <v>1742.4</v>
      </c>
      <c r="M53" s="7">
        <v>0.82170155090793806</v>
      </c>
      <c r="N53" s="7">
        <v>0.82126132994971968</v>
      </c>
      <c r="O53" s="7">
        <v>0.82148221897655205</v>
      </c>
      <c r="Q53" s="57">
        <v>674.1</v>
      </c>
      <c r="R53" s="57">
        <v>689.9</v>
      </c>
      <c r="S53" s="57">
        <v>1364</v>
      </c>
      <c r="T53" s="7">
        <v>0.63341667325006545</v>
      </c>
      <c r="U53" s="7">
        <v>0.65279000190427561</v>
      </c>
      <c r="V53" s="7">
        <v>0.64306907509907929</v>
      </c>
    </row>
    <row r="54" spans="1:22" x14ac:dyDescent="0.25">
      <c r="B54" s="1" t="s">
        <v>26</v>
      </c>
      <c r="C54" s="57">
        <v>7</v>
      </c>
      <c r="D54" s="57">
        <v>5.0999999999999996</v>
      </c>
      <c r="E54" s="57">
        <v>12.1</v>
      </c>
      <c r="F54" s="7">
        <v>0.74229991445976584</v>
      </c>
      <c r="G54" s="7">
        <v>0.85428960282113631</v>
      </c>
      <c r="H54" s="7">
        <v>0.78593288336079115</v>
      </c>
      <c r="J54" s="57">
        <v>6.9</v>
      </c>
      <c r="K54" s="57">
        <v>5.0999999999999996</v>
      </c>
      <c r="L54" s="57">
        <v>12</v>
      </c>
      <c r="M54" s="7">
        <v>0.7317934086716068</v>
      </c>
      <c r="N54" s="7">
        <v>0.85428960282113631</v>
      </c>
      <c r="O54" s="7">
        <v>0.77951987981396276</v>
      </c>
      <c r="Q54" s="57">
        <v>5.7</v>
      </c>
      <c r="R54" s="57">
        <v>5.0999999999999996</v>
      </c>
      <c r="S54" s="57">
        <v>10.8</v>
      </c>
      <c r="T54" s="7">
        <v>0.60886503659922109</v>
      </c>
      <c r="U54" s="7">
        <v>0.85428960282113631</v>
      </c>
      <c r="V54" s="7">
        <v>0.70448636229622419</v>
      </c>
    </row>
    <row r="55" spans="1:22" x14ac:dyDescent="0.25">
      <c r="A55" s="1" t="s">
        <v>103</v>
      </c>
      <c r="C55" s="57"/>
      <c r="D55" s="57"/>
      <c r="E55" s="57"/>
      <c r="J55" s="57"/>
      <c r="K55" s="57"/>
      <c r="L55" s="57"/>
      <c r="Q55" s="57"/>
      <c r="R55" s="57"/>
      <c r="S55" s="57"/>
    </row>
    <row r="56" spans="1:22" x14ac:dyDescent="0.25">
      <c r="B56" s="1" t="s">
        <v>98</v>
      </c>
      <c r="C56" s="57">
        <v>834.5</v>
      </c>
      <c r="D56" s="57">
        <v>816.5</v>
      </c>
      <c r="E56" s="57">
        <v>1651.1</v>
      </c>
      <c r="F56" s="7">
        <v>0.90686410852206967</v>
      </c>
      <c r="G56" s="7">
        <v>0.89860208442568568</v>
      </c>
      <c r="H56" s="7">
        <v>0.90275920697286283</v>
      </c>
      <c r="J56" s="57">
        <v>767.4</v>
      </c>
      <c r="K56" s="57">
        <v>765.1</v>
      </c>
      <c r="L56" s="57">
        <v>1532.5</v>
      </c>
      <c r="M56" s="7">
        <v>0.83386749394372395</v>
      </c>
      <c r="N56" s="7">
        <v>0.84203730634617691</v>
      </c>
      <c r="O56" s="7">
        <v>0.837926581062855</v>
      </c>
      <c r="Q56" s="57">
        <v>592.4</v>
      </c>
      <c r="R56" s="57">
        <v>607.29999999999995</v>
      </c>
      <c r="S56" s="57">
        <v>1199.8</v>
      </c>
      <c r="T56" s="7">
        <v>0.64378702930062315</v>
      </c>
      <c r="U56" s="7">
        <v>0.66838577570336477</v>
      </c>
      <c r="V56" s="7">
        <v>0.65600866301159366</v>
      </c>
    </row>
    <row r="57" spans="1:22" x14ac:dyDescent="0.25">
      <c r="B57" s="1" t="s">
        <v>97</v>
      </c>
      <c r="C57" s="57">
        <v>147.9</v>
      </c>
      <c r="D57" s="57">
        <v>128.4</v>
      </c>
      <c r="E57" s="57">
        <v>276.3</v>
      </c>
      <c r="F57" s="7">
        <v>0.83336331392375584</v>
      </c>
      <c r="G57" s="7">
        <v>0.78118815135302766</v>
      </c>
      <c r="H57" s="7">
        <v>0.80828038507516919</v>
      </c>
      <c r="J57" s="57">
        <v>130</v>
      </c>
      <c r="K57" s="57">
        <v>116.3</v>
      </c>
      <c r="L57" s="57">
        <v>246.4</v>
      </c>
      <c r="M57" s="7">
        <v>0.73246339179401065</v>
      </c>
      <c r="N57" s="7">
        <v>0.70786903154020764</v>
      </c>
      <c r="O57" s="7">
        <v>0.72063978535126361</v>
      </c>
      <c r="Q57" s="57">
        <v>99.9</v>
      </c>
      <c r="R57" s="57">
        <v>88.8</v>
      </c>
      <c r="S57" s="57">
        <v>188.7</v>
      </c>
      <c r="T57" s="7">
        <v>0.56288547677826339</v>
      </c>
      <c r="U57" s="7">
        <v>0.54036684948168257</v>
      </c>
      <c r="V57" s="7">
        <v>0.55205976779302934</v>
      </c>
    </row>
    <row r="58" spans="1:22" x14ac:dyDescent="0.25">
      <c r="A58" s="1" t="s">
        <v>104</v>
      </c>
      <c r="C58" s="57"/>
      <c r="D58" s="57"/>
      <c r="E58" s="57"/>
      <c r="J58" s="57"/>
      <c r="K58" s="57"/>
      <c r="L58" s="57"/>
      <c r="Q58" s="57"/>
      <c r="R58" s="57"/>
      <c r="S58" s="57"/>
    </row>
    <row r="59" spans="1:22" x14ac:dyDescent="0.25">
      <c r="B59" s="1" t="s">
        <v>24</v>
      </c>
      <c r="C59" s="57">
        <v>122.5</v>
      </c>
      <c r="D59" s="57">
        <v>122.4</v>
      </c>
      <c r="E59" s="57">
        <v>244.9</v>
      </c>
      <c r="F59" s="7">
        <v>0.7864152009222265</v>
      </c>
      <c r="G59" s="7">
        <v>0.81630115001592463</v>
      </c>
      <c r="H59" s="7">
        <v>0.80106892919906647</v>
      </c>
      <c r="J59" s="57">
        <v>109.7</v>
      </c>
      <c r="K59" s="57">
        <v>112.7</v>
      </c>
      <c r="L59" s="57">
        <v>222.4</v>
      </c>
      <c r="M59" s="7">
        <v>0.70378427340608729</v>
      </c>
      <c r="N59" s="7">
        <v>0.75215844223704464</v>
      </c>
      <c r="O59" s="7">
        <v>0.72750317634085526</v>
      </c>
      <c r="Q59" s="57">
        <v>88.4</v>
      </c>
      <c r="R59" s="57">
        <v>90.7</v>
      </c>
      <c r="S59" s="57">
        <v>179.1</v>
      </c>
      <c r="T59" s="7">
        <v>0.56769847876242574</v>
      </c>
      <c r="U59" s="7">
        <v>0.60489093186356113</v>
      </c>
      <c r="V59" s="7">
        <v>0.58593474423903691</v>
      </c>
    </row>
    <row r="60" spans="1:22" x14ac:dyDescent="0.25">
      <c r="B60" s="1" t="s">
        <v>25</v>
      </c>
      <c r="C60" s="57">
        <v>861.4</v>
      </c>
      <c r="D60" s="57">
        <v>825.3</v>
      </c>
      <c r="E60" s="57">
        <v>1686.7</v>
      </c>
      <c r="F60" s="7">
        <v>0.91477294746184434</v>
      </c>
      <c r="G60" s="7">
        <v>0.89149848248186325</v>
      </c>
      <c r="H60" s="7">
        <v>0.90323510228139836</v>
      </c>
      <c r="J60" s="57">
        <v>789.2</v>
      </c>
      <c r="K60" s="57">
        <v>771.5</v>
      </c>
      <c r="L60" s="57">
        <v>1560.7</v>
      </c>
      <c r="M60" s="7">
        <v>0.83808976538263313</v>
      </c>
      <c r="N60" s="7">
        <v>0.83334477305124977</v>
      </c>
      <c r="O60" s="7">
        <v>0.83573753142370133</v>
      </c>
      <c r="Q60" s="57">
        <v>605.70000000000005</v>
      </c>
      <c r="R60" s="57">
        <v>608.4</v>
      </c>
      <c r="S60" s="57">
        <v>1214.0999999999999</v>
      </c>
      <c r="T60" s="7">
        <v>0.64317701329968391</v>
      </c>
      <c r="U60" s="7">
        <v>0.65723016070113294</v>
      </c>
      <c r="V60" s="7">
        <v>0.65014357683424595</v>
      </c>
    </row>
    <row r="61" spans="1:22" x14ac:dyDescent="0.25">
      <c r="A61" s="1" t="s">
        <v>184</v>
      </c>
      <c r="C61" s="57"/>
      <c r="D61" s="57"/>
      <c r="E61" s="57"/>
      <c r="J61" s="57"/>
      <c r="K61" s="57"/>
      <c r="L61" s="57"/>
      <c r="Q61" s="57"/>
      <c r="R61" s="57"/>
      <c r="S61" s="57"/>
    </row>
    <row r="62" spans="1:22" x14ac:dyDescent="0.25">
      <c r="B62" s="9" t="s">
        <v>106</v>
      </c>
      <c r="C62" s="57">
        <v>76.7</v>
      </c>
      <c r="D62" s="57">
        <v>120.1</v>
      </c>
      <c r="E62" s="57">
        <v>196.8</v>
      </c>
      <c r="F62" s="7">
        <v>0.79392009916967099</v>
      </c>
      <c r="G62" s="7">
        <v>0.85266317658068047</v>
      </c>
      <c r="H62" s="7">
        <v>0.82876138980138647</v>
      </c>
      <c r="J62" s="57">
        <v>68.2</v>
      </c>
      <c r="K62" s="57">
        <v>115.1</v>
      </c>
      <c r="L62" s="57">
        <v>183.3</v>
      </c>
      <c r="M62" s="7">
        <v>0.70585359080197296</v>
      </c>
      <c r="N62" s="7">
        <v>0.8172672668884553</v>
      </c>
      <c r="O62" s="7">
        <v>0.7719345051830333</v>
      </c>
      <c r="Q62" s="57">
        <v>55.5</v>
      </c>
      <c r="R62" s="57">
        <v>93.8</v>
      </c>
      <c r="S62" s="57">
        <v>149.30000000000001</v>
      </c>
      <c r="T62" s="7">
        <v>0.5744649633984702</v>
      </c>
      <c r="U62" s="7">
        <v>0.66641018149350073</v>
      </c>
      <c r="V62" s="7">
        <v>0.62899887968330226</v>
      </c>
    </row>
    <row r="63" spans="1:22" x14ac:dyDescent="0.25">
      <c r="B63" s="1" t="s">
        <v>107</v>
      </c>
      <c r="C63" s="57">
        <v>94</v>
      </c>
      <c r="D63" s="57">
        <v>95.1</v>
      </c>
      <c r="E63" s="57">
        <v>189.1</v>
      </c>
      <c r="F63" s="7">
        <v>0.91250730506166799</v>
      </c>
      <c r="G63" s="7">
        <v>0.82609919859650838</v>
      </c>
      <c r="H63" s="7">
        <v>0.86689929791548581</v>
      </c>
      <c r="J63" s="57">
        <v>88.2</v>
      </c>
      <c r="K63" s="57">
        <v>88</v>
      </c>
      <c r="L63" s="57">
        <v>176.1</v>
      </c>
      <c r="M63" s="7">
        <v>0.85566250099790331</v>
      </c>
      <c r="N63" s="7">
        <v>0.76405457247562802</v>
      </c>
      <c r="O63" s="7">
        <v>0.80730991893576154</v>
      </c>
      <c r="Q63" s="57">
        <v>67.7</v>
      </c>
      <c r="R63" s="57">
        <v>68</v>
      </c>
      <c r="S63" s="57">
        <v>135.69999999999999</v>
      </c>
      <c r="T63" s="7">
        <v>0.65693035862847315</v>
      </c>
      <c r="U63" s="7">
        <v>0.59043469583924502</v>
      </c>
      <c r="V63" s="7">
        <v>0.62183255602931431</v>
      </c>
    </row>
    <row r="64" spans="1:22" x14ac:dyDescent="0.25">
      <c r="B64" s="1" t="s">
        <v>108</v>
      </c>
      <c r="C64" s="57">
        <v>115.5</v>
      </c>
      <c r="D64" s="57">
        <v>87.9</v>
      </c>
      <c r="E64" s="57">
        <v>203.4</v>
      </c>
      <c r="F64" s="7">
        <v>0.94110243156382223</v>
      </c>
      <c r="G64" s="7">
        <v>0.96207414438499494</v>
      </c>
      <c r="H64" s="7">
        <v>0.95005328700903358</v>
      </c>
      <c r="J64" s="57">
        <v>99.3</v>
      </c>
      <c r="K64" s="57">
        <v>82.4</v>
      </c>
      <c r="L64" s="57">
        <v>181.7</v>
      </c>
      <c r="M64" s="7">
        <v>0.80935089428426321</v>
      </c>
      <c r="N64" s="7">
        <v>0.90192874141894341</v>
      </c>
      <c r="O64" s="7">
        <v>0.84886368631023468</v>
      </c>
      <c r="Q64" s="57">
        <v>78.8</v>
      </c>
      <c r="R64" s="57">
        <v>65.2</v>
      </c>
      <c r="S64" s="57">
        <v>144</v>
      </c>
      <c r="T64" s="7">
        <v>0.64228675699129689</v>
      </c>
      <c r="U64" s="7">
        <v>0.71310479497054879</v>
      </c>
      <c r="V64" s="7">
        <v>0.67251232923095727</v>
      </c>
    </row>
    <row r="65" spans="1:22" x14ac:dyDescent="0.25">
      <c r="B65" s="1" t="s">
        <v>109</v>
      </c>
      <c r="C65" s="57">
        <v>145.9</v>
      </c>
      <c r="D65" s="57">
        <v>108.8</v>
      </c>
      <c r="E65" s="57">
        <v>254.7</v>
      </c>
      <c r="F65" s="7">
        <v>0.89505990744291375</v>
      </c>
      <c r="G65" s="7">
        <v>0.92917708432370083</v>
      </c>
      <c r="H65" s="7">
        <v>0.90932398264193237</v>
      </c>
      <c r="J65" s="57">
        <v>132.69999999999999</v>
      </c>
      <c r="K65" s="57">
        <v>100.2</v>
      </c>
      <c r="L65" s="57">
        <v>232.9</v>
      </c>
      <c r="M65" s="7">
        <v>0.81436553726541583</v>
      </c>
      <c r="N65" s="7">
        <v>0.85558964266540061</v>
      </c>
      <c r="O65" s="7">
        <v>0.8316009533577946</v>
      </c>
      <c r="Q65" s="57">
        <v>103.8</v>
      </c>
      <c r="R65" s="57">
        <v>76.8</v>
      </c>
      <c r="S65" s="57">
        <v>180.5</v>
      </c>
      <c r="T65" s="7">
        <v>0.63662008772652356</v>
      </c>
      <c r="U65" s="7">
        <v>0.6555705610941619</v>
      </c>
      <c r="V65" s="7">
        <v>0.64454310486588184</v>
      </c>
    </row>
    <row r="66" spans="1:22" x14ac:dyDescent="0.25">
      <c r="B66" s="1" t="s">
        <v>110</v>
      </c>
      <c r="C66" s="57">
        <v>99</v>
      </c>
      <c r="D66" s="57">
        <v>75</v>
      </c>
      <c r="E66" s="57">
        <v>174</v>
      </c>
      <c r="F66" s="7">
        <v>0.90442747357748887</v>
      </c>
      <c r="G66" s="7">
        <v>0.92724955566645251</v>
      </c>
      <c r="H66" s="7">
        <v>0.91412372312495482</v>
      </c>
      <c r="J66" s="57">
        <v>95.4</v>
      </c>
      <c r="K66" s="57">
        <v>67.900000000000006</v>
      </c>
      <c r="L66" s="57">
        <v>163.30000000000001</v>
      </c>
      <c r="M66" s="7">
        <v>0.87119368023437016</v>
      </c>
      <c r="N66" s="7">
        <v>0.83995585010767637</v>
      </c>
      <c r="O66" s="7">
        <v>0.85792189394208263</v>
      </c>
      <c r="Q66" s="57">
        <v>70.3</v>
      </c>
      <c r="R66" s="57">
        <v>56.5</v>
      </c>
      <c r="S66" s="57">
        <v>126.8</v>
      </c>
      <c r="T66" s="7">
        <v>0.64186531904025979</v>
      </c>
      <c r="U66" s="7">
        <v>0.69812218952292315</v>
      </c>
      <c r="V66" s="7">
        <v>0.66576676032125326</v>
      </c>
    </row>
    <row r="67" spans="1:22" x14ac:dyDescent="0.25">
      <c r="B67" s="1" t="s">
        <v>111</v>
      </c>
      <c r="C67" s="57">
        <v>134.80000000000001</v>
      </c>
      <c r="D67" s="57">
        <v>76.599999999999994</v>
      </c>
      <c r="E67" s="57">
        <v>211.4</v>
      </c>
      <c r="F67" s="7">
        <v>0.97797909289583485</v>
      </c>
      <c r="G67" s="7">
        <v>0.93298572443825323</v>
      </c>
      <c r="H67" s="7">
        <v>0.9611779667268463</v>
      </c>
      <c r="J67" s="57">
        <v>120</v>
      </c>
      <c r="K67" s="57">
        <v>74.7</v>
      </c>
      <c r="L67" s="57">
        <v>194.7</v>
      </c>
      <c r="M67" s="7">
        <v>0.8705845959954096</v>
      </c>
      <c r="N67" s="7">
        <v>0.90985941591551456</v>
      </c>
      <c r="O67" s="7">
        <v>0.88525033957857924</v>
      </c>
      <c r="Q67" s="57">
        <v>88.3</v>
      </c>
      <c r="R67" s="57">
        <v>62.3</v>
      </c>
      <c r="S67" s="57">
        <v>150.6</v>
      </c>
      <c r="T67" s="7">
        <v>0.64042467863039021</v>
      </c>
      <c r="U67" s="7">
        <v>0.75838681898492699</v>
      </c>
      <c r="V67" s="7">
        <v>0.68447332115709769</v>
      </c>
    </row>
    <row r="68" spans="1:22" x14ac:dyDescent="0.25">
      <c r="B68" s="1" t="s">
        <v>112</v>
      </c>
      <c r="C68" s="57">
        <v>322.60000000000002</v>
      </c>
      <c r="D68" s="57">
        <v>387.8</v>
      </c>
      <c r="E68" s="57">
        <v>710.5</v>
      </c>
      <c r="F68" s="7">
        <v>0.8692260132384978</v>
      </c>
      <c r="G68" s="7">
        <v>0.85703181467657297</v>
      </c>
      <c r="H68" s="7">
        <v>0.86252649310430873</v>
      </c>
      <c r="J68" s="57">
        <v>299.7</v>
      </c>
      <c r="K68" s="57">
        <v>359.6</v>
      </c>
      <c r="L68" s="57">
        <v>659.3</v>
      </c>
      <c r="M68" s="7">
        <v>0.80735940828074126</v>
      </c>
      <c r="N68" s="7">
        <v>0.7946130159971555</v>
      </c>
      <c r="O68" s="7">
        <v>0.80035651167310473</v>
      </c>
      <c r="Q68" s="57">
        <v>233</v>
      </c>
      <c r="R68" s="57">
        <v>280.10000000000002</v>
      </c>
      <c r="S68" s="57">
        <v>513.1</v>
      </c>
      <c r="T68" s="7">
        <v>0.62763400750455001</v>
      </c>
      <c r="U68" s="7">
        <v>0.61894614025163575</v>
      </c>
      <c r="V68" s="7">
        <v>0.62286087368288245</v>
      </c>
    </row>
    <row r="69" spans="1:22" x14ac:dyDescent="0.25">
      <c r="A69" s="62" t="s">
        <v>1</v>
      </c>
      <c r="B69" s="62"/>
      <c r="C69" s="57">
        <v>1028.8</v>
      </c>
      <c r="D69" s="57">
        <v>990.9</v>
      </c>
      <c r="E69" s="57">
        <v>2019.7</v>
      </c>
      <c r="F69" s="7">
        <v>0.89922681636422785</v>
      </c>
      <c r="G69" s="7">
        <v>0.88400326057016332</v>
      </c>
      <c r="H69" s="7">
        <v>0.89169265992989766</v>
      </c>
      <c r="J69" s="57">
        <v>943.7</v>
      </c>
      <c r="K69" s="57">
        <v>926.3</v>
      </c>
      <c r="L69" s="57">
        <v>1870</v>
      </c>
      <c r="M69" s="7">
        <v>0.82485363466392114</v>
      </c>
      <c r="N69" s="7">
        <v>0.82635672726416598</v>
      </c>
      <c r="O69" s="7">
        <v>0.82559751703533857</v>
      </c>
      <c r="Q69" s="57">
        <v>728.9</v>
      </c>
      <c r="R69" s="57">
        <v>731.9</v>
      </c>
      <c r="S69" s="57">
        <v>1460.8</v>
      </c>
      <c r="T69" s="7">
        <v>0.63712639221856715</v>
      </c>
      <c r="U69" s="7">
        <v>0.6529224169895157</v>
      </c>
      <c r="V69" s="7">
        <v>0.64494386425169414</v>
      </c>
    </row>
    <row r="70" spans="1:22" x14ac:dyDescent="0.25">
      <c r="A70" s="4"/>
      <c r="B70" s="4"/>
      <c r="C70" s="4"/>
      <c r="D70" s="4"/>
      <c r="E70" s="4"/>
      <c r="F70" s="4"/>
      <c r="G70" s="4"/>
      <c r="H70" s="4"/>
      <c r="I70" s="4"/>
      <c r="J70" s="4"/>
      <c r="K70" s="4"/>
      <c r="L70" s="4"/>
      <c r="M70" s="4"/>
      <c r="N70" s="4"/>
      <c r="O70" s="4"/>
      <c r="P70" s="4"/>
      <c r="Q70" s="4"/>
      <c r="R70" s="4"/>
      <c r="S70" s="4"/>
      <c r="T70" s="4"/>
      <c r="U70" s="4"/>
      <c r="V70" s="4"/>
    </row>
    <row r="71" spans="1:22" ht="23.45" customHeight="1" x14ac:dyDescent="0.25">
      <c r="A71" s="59" t="s">
        <v>185</v>
      </c>
      <c r="B71" s="59"/>
    </row>
    <row r="72" spans="1:22" x14ac:dyDescent="0.25">
      <c r="A72" s="39" t="s">
        <v>105</v>
      </c>
      <c r="B72" s="39"/>
    </row>
    <row r="73" spans="1:22" x14ac:dyDescent="0.25">
      <c r="A73" s="39" t="s">
        <v>45</v>
      </c>
      <c r="B73" s="39"/>
    </row>
    <row r="74" spans="1:22" x14ac:dyDescent="0.25">
      <c r="A74" s="39" t="s">
        <v>46</v>
      </c>
      <c r="B74" s="39"/>
    </row>
  </sheetData>
  <mergeCells count="11">
    <mergeCell ref="A71:B71"/>
    <mergeCell ref="Q13:V13"/>
    <mergeCell ref="Q14:S14"/>
    <mergeCell ref="T14:V14"/>
    <mergeCell ref="C14:E14"/>
    <mergeCell ref="F14:H14"/>
    <mergeCell ref="C13:H13"/>
    <mergeCell ref="J13:O13"/>
    <mergeCell ref="J14:L14"/>
    <mergeCell ref="M14:O14"/>
    <mergeCell ref="A69:B69"/>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Q17&lt;'14'!$B$100</xm:f>
            <x14:dxf>
              <font>
                <color rgb="FFFF0000"/>
              </font>
              <numFmt numFmtId="168" formatCode="\*\*0.0%"/>
            </x14:dxf>
          </x14:cfRule>
          <xm:sqref>T17:V69</xm:sqref>
        </x14:conditionalFormatting>
        <x14:conditionalFormatting xmlns:xm="http://schemas.microsoft.com/office/excel/2006/main">
          <x14:cfRule type="expression" priority="5" id="{2D554F4C-7C59-4662-9DE8-F960399C4D8B}">
            <xm:f>C17&lt;'14'!$B$100</xm:f>
            <x14:dxf>
              <font>
                <color rgb="FFFF0000"/>
              </font>
              <numFmt numFmtId="170" formatCode="\*\*0.0"/>
            </x14:dxf>
          </x14:cfRule>
          <x14:cfRule type="expression" priority="112" id="{6004A533-8A0B-43D6-88E6-D57735E534A5}">
            <xm:f>C17&lt;'14'!$B$99</xm:f>
            <x14:dxf>
              <font>
                <color rgb="FF00B050"/>
              </font>
              <numFmt numFmtId="169" formatCode="\*0.0"/>
            </x14:dxf>
          </x14:cfRule>
          <xm:sqref>J17:L69 Q17:S69 C17:E69</xm:sqref>
        </x14:conditionalFormatting>
        <x14:conditionalFormatting xmlns:xm="http://schemas.microsoft.com/office/excel/2006/main">
          <x14:cfRule type="expression" priority="113" id="{45428955-0B5E-4043-9958-22B341E59285}">
            <xm:f>Q17&lt;'14'!$B$99</xm:f>
            <x14:dxf>
              <font>
                <color rgb="FF00B050"/>
              </font>
              <numFmt numFmtId="167" formatCode="\*0.0%"/>
            </x14:dxf>
          </x14:cfRule>
          <xm:sqref>T17:V69</xm:sqref>
        </x14:conditionalFormatting>
        <x14:conditionalFormatting xmlns:xm="http://schemas.microsoft.com/office/excel/2006/main">
          <x14:cfRule type="expression" priority="108" id="{B413FF93-06A3-404F-8FB1-36F107392E7C}">
            <xm:f>C17&lt;'14'!$B$100</xm:f>
            <x14:dxf>
              <font>
                <color rgb="FFFF0000"/>
              </font>
              <numFmt numFmtId="168" formatCode="\*\*0.0%"/>
            </x14:dxf>
          </x14:cfRule>
          <x14:cfRule type="expression" priority="109" id="{B4B39006-35D3-44BF-9C6C-E56C02D1C8BB}">
            <xm:f>C17&lt;'14'!$B$99</xm:f>
            <x14:dxf>
              <font>
                <color rgb="FF00B050"/>
              </font>
              <numFmt numFmtId="167" formatCode="\*0.0%"/>
            </x14:dxf>
          </x14:cfRule>
          <xm:sqref>M17:O69 F17:H69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38"/>
  <sheetViews>
    <sheetView zoomScaleNormal="100" workbookViewId="0">
      <pane xSplit="2" ySplit="15" topLeftCell="C16" activePane="bottomRight" state="frozen"/>
      <selection pane="topRight" activeCell="C1" sqref="C1"/>
      <selection pane="bottomLeft" activeCell="A16" sqref="A16"/>
      <selection pane="bottomRight" activeCell="C16" sqref="C16"/>
    </sheetView>
  </sheetViews>
  <sheetFormatPr defaultColWidth="8.85546875" defaultRowHeight="15" x14ac:dyDescent="0.25"/>
  <cols>
    <col min="1" max="1" width="15.85546875" style="1" customWidth="1"/>
    <col min="2" max="2" width="62.28515625" style="1" customWidth="1"/>
    <col min="3" max="8" width="10.7109375" style="1" customWidth="1"/>
    <col min="9" max="16" width="8.85546875" style="2"/>
    <col min="17" max="17" width="12" style="2" bestFit="1" customWidth="1"/>
    <col min="18" max="16384" width="8.85546875" style="2"/>
  </cols>
  <sheetData>
    <row r="8" spans="1:8" x14ac:dyDescent="0.25">
      <c r="A8" s="1" t="s">
        <v>246</v>
      </c>
    </row>
    <row r="9" spans="1:8" ht="14.45" x14ac:dyDescent="0.3">
      <c r="A9" s="2" t="s">
        <v>0</v>
      </c>
      <c r="B9" s="8" t="str">
        <f>Index!$C$9</f>
        <v>16 November 2017</v>
      </c>
    </row>
    <row r="10" spans="1:8" x14ac:dyDescent="0.25">
      <c r="A10" s="2" t="s">
        <v>87</v>
      </c>
      <c r="B10" s="26">
        <f>Index!B15</f>
        <v>2</v>
      </c>
    </row>
    <row r="11" spans="1:8" x14ac:dyDescent="0.25">
      <c r="A11" s="2" t="s">
        <v>84</v>
      </c>
      <c r="B11" s="3" t="str">
        <f>Index!C15</f>
        <v>Demographics of organised participants outside of school hours (children)</v>
      </c>
      <c r="C11" s="2"/>
      <c r="D11" s="2"/>
      <c r="E11" s="2"/>
      <c r="F11" s="2"/>
      <c r="G11" s="2"/>
      <c r="H11" s="2"/>
    </row>
    <row r="12" spans="1:8" x14ac:dyDescent="0.25">
      <c r="A12" s="4" t="s">
        <v>93</v>
      </c>
      <c r="B12" s="5" t="s">
        <v>95</v>
      </c>
      <c r="C12" s="4"/>
      <c r="D12" s="4"/>
      <c r="E12" s="4"/>
      <c r="F12" s="4"/>
      <c r="G12" s="4"/>
      <c r="H12" s="4"/>
    </row>
    <row r="13" spans="1:8" x14ac:dyDescent="0.25">
      <c r="A13" s="2"/>
      <c r="B13" s="2"/>
      <c r="C13" s="60" t="s">
        <v>113</v>
      </c>
      <c r="D13" s="60"/>
      <c r="E13" s="60"/>
      <c r="F13" s="60"/>
      <c r="G13" s="60"/>
      <c r="H13" s="60"/>
    </row>
    <row r="14" spans="1:8" x14ac:dyDescent="0.25">
      <c r="C14" s="61" t="s">
        <v>12</v>
      </c>
      <c r="D14" s="61"/>
      <c r="E14" s="61"/>
      <c r="F14" s="61" t="s">
        <v>13</v>
      </c>
      <c r="G14" s="61"/>
      <c r="H14" s="61"/>
    </row>
    <row r="15" spans="1:8" x14ac:dyDescent="0.25">
      <c r="C15" s="2" t="s">
        <v>47</v>
      </c>
      <c r="D15" s="2" t="s">
        <v>48</v>
      </c>
      <c r="E15" s="2" t="s">
        <v>1</v>
      </c>
      <c r="F15" s="2" t="s">
        <v>47</v>
      </c>
      <c r="G15" s="2" t="s">
        <v>48</v>
      </c>
      <c r="H15" s="2" t="s">
        <v>1</v>
      </c>
    </row>
    <row r="16" spans="1:8" x14ac:dyDescent="0.25">
      <c r="A16" s="1" t="s">
        <v>14</v>
      </c>
    </row>
    <row r="17" spans="1:8" x14ac:dyDescent="0.25">
      <c r="B17" s="6" t="s">
        <v>29</v>
      </c>
      <c r="C17" s="56">
        <v>38</v>
      </c>
      <c r="D17" s="56">
        <v>35</v>
      </c>
      <c r="E17" s="56">
        <v>73</v>
      </c>
      <c r="F17" s="7">
        <v>0.40517911898190329</v>
      </c>
      <c r="G17" s="7">
        <v>0.43890635781211579</v>
      </c>
      <c r="H17" s="7">
        <v>0.42068091176824984</v>
      </c>
    </row>
    <row r="18" spans="1:8" x14ac:dyDescent="0.25">
      <c r="B18" s="6" t="s">
        <v>2</v>
      </c>
      <c r="C18" s="56">
        <v>103.2</v>
      </c>
      <c r="D18" s="56">
        <v>40.200000000000003</v>
      </c>
      <c r="E18" s="56">
        <v>143.4</v>
      </c>
      <c r="F18" s="7">
        <v>0.86501616527507996</v>
      </c>
      <c r="G18" s="7">
        <v>0.75245530758796142</v>
      </c>
      <c r="H18" s="7">
        <v>0.83019621226745999</v>
      </c>
    </row>
    <row r="19" spans="1:8" x14ac:dyDescent="0.25">
      <c r="B19" s="6" t="s">
        <v>3</v>
      </c>
      <c r="C19" s="56">
        <v>66.599999999999994</v>
      </c>
      <c r="D19" s="56">
        <v>44.4</v>
      </c>
      <c r="E19" s="56">
        <v>111</v>
      </c>
      <c r="F19" s="7">
        <v>0.93455093103495879</v>
      </c>
      <c r="G19" s="7">
        <v>0.88097273741727078</v>
      </c>
      <c r="H19" s="7">
        <v>0.91235534822498165</v>
      </c>
    </row>
    <row r="20" spans="1:8" x14ac:dyDescent="0.25">
      <c r="B20" s="6" t="s">
        <v>4</v>
      </c>
      <c r="C20" s="56">
        <v>51.3</v>
      </c>
      <c r="D20" s="56">
        <v>36.1</v>
      </c>
      <c r="E20" s="56">
        <v>87.5</v>
      </c>
      <c r="F20" s="7">
        <v>0.95271633281466994</v>
      </c>
      <c r="G20" s="7">
        <v>0.77917144033195795</v>
      </c>
      <c r="H20" s="7">
        <v>0.87244137823753998</v>
      </c>
    </row>
    <row r="21" spans="1:8" x14ac:dyDescent="0.25">
      <c r="A21" s="1" t="s">
        <v>114</v>
      </c>
      <c r="C21" s="56"/>
      <c r="D21" s="56"/>
      <c r="E21" s="56"/>
      <c r="F21" s="7"/>
      <c r="G21" s="7"/>
      <c r="H21" s="7"/>
    </row>
    <row r="22" spans="1:8" ht="14.45" x14ac:dyDescent="0.3">
      <c r="B22" s="1" t="s">
        <v>98</v>
      </c>
      <c r="C22" s="56">
        <v>224.1</v>
      </c>
      <c r="D22" s="56">
        <v>130</v>
      </c>
      <c r="E22" s="56">
        <v>354.1</v>
      </c>
      <c r="F22" s="7">
        <v>0.75697227452461224</v>
      </c>
      <c r="G22" s="7">
        <v>0.68796582046104515</v>
      </c>
      <c r="H22" s="7">
        <v>0.73008520697893309</v>
      </c>
    </row>
    <row r="23" spans="1:8" ht="14.45" x14ac:dyDescent="0.3">
      <c r="B23" s="1" t="s">
        <v>97</v>
      </c>
      <c r="C23" s="56">
        <v>35.1</v>
      </c>
      <c r="D23" s="56">
        <v>25.6</v>
      </c>
      <c r="E23" s="56">
        <v>60.6</v>
      </c>
      <c r="F23" s="7">
        <v>0.83097218047661769</v>
      </c>
      <c r="G23" s="7">
        <v>0.62638870769578303</v>
      </c>
      <c r="H23" s="7">
        <v>0.73041065238375991</v>
      </c>
    </row>
    <row r="24" spans="1:8" ht="14.45" x14ac:dyDescent="0.3">
      <c r="A24" s="1" t="s">
        <v>184</v>
      </c>
      <c r="C24" s="56"/>
      <c r="D24" s="56"/>
      <c r="E24" s="56"/>
      <c r="F24" s="7"/>
      <c r="G24" s="7"/>
      <c r="H24" s="7"/>
    </row>
    <row r="25" spans="1:8" ht="14.45" x14ac:dyDescent="0.3">
      <c r="B25" s="9" t="s">
        <v>106</v>
      </c>
      <c r="C25" s="56">
        <v>3.8</v>
      </c>
      <c r="D25" s="56">
        <v>11.1</v>
      </c>
      <c r="E25" s="56">
        <v>14.9</v>
      </c>
      <c r="F25" s="7">
        <v>0.51571661916690514</v>
      </c>
      <c r="G25" s="7">
        <v>0.43953830821842693</v>
      </c>
      <c r="H25" s="7">
        <v>0.45661294839274502</v>
      </c>
    </row>
    <row r="26" spans="1:8" ht="14.45" x14ac:dyDescent="0.3">
      <c r="B26" s="1" t="s">
        <v>107</v>
      </c>
      <c r="C26" s="56">
        <v>17.2</v>
      </c>
      <c r="D26" s="56">
        <v>4.2</v>
      </c>
      <c r="E26" s="56">
        <v>21.4</v>
      </c>
      <c r="F26" s="7">
        <v>0.7868870414608502</v>
      </c>
      <c r="G26" s="7">
        <v>0.34950831049424069</v>
      </c>
      <c r="H26" s="7">
        <v>0.63312368749219761</v>
      </c>
    </row>
    <row r="27" spans="1:8" ht="14.45" x14ac:dyDescent="0.3">
      <c r="B27" s="1" t="s">
        <v>108</v>
      </c>
      <c r="C27" s="56">
        <v>32.1</v>
      </c>
      <c r="D27" s="56">
        <v>15.7</v>
      </c>
      <c r="E27" s="56">
        <v>47.8</v>
      </c>
      <c r="F27" s="7">
        <v>0.80076587854019066</v>
      </c>
      <c r="G27" s="7">
        <v>0.66078892479582196</v>
      </c>
      <c r="H27" s="7">
        <v>0.74876047033067639</v>
      </c>
    </row>
    <row r="28" spans="1:8" ht="14.45" x14ac:dyDescent="0.3">
      <c r="B28" s="1" t="s">
        <v>109</v>
      </c>
      <c r="C28" s="56">
        <v>46.7</v>
      </c>
      <c r="D28" s="56">
        <v>39.9</v>
      </c>
      <c r="E28" s="56">
        <v>86.6</v>
      </c>
      <c r="F28" s="7">
        <v>0.61996435156772356</v>
      </c>
      <c r="G28" s="7">
        <v>0.68314486360163185</v>
      </c>
      <c r="H28" s="7">
        <v>0.64758027613797098</v>
      </c>
    </row>
    <row r="29" spans="1:8" x14ac:dyDescent="0.25">
      <c r="B29" s="1" t="s">
        <v>110</v>
      </c>
      <c r="C29" s="56">
        <v>32</v>
      </c>
      <c r="D29" s="56">
        <v>33.200000000000003</v>
      </c>
      <c r="E29" s="56">
        <v>65.2</v>
      </c>
      <c r="F29" s="7">
        <v>0.75543645961175854</v>
      </c>
      <c r="G29" s="7">
        <v>0.90763139911572543</v>
      </c>
      <c r="H29" s="7">
        <v>0.82592677061125974</v>
      </c>
    </row>
    <row r="30" spans="1:8" x14ac:dyDescent="0.25">
      <c r="B30" s="1" t="s">
        <v>111</v>
      </c>
      <c r="C30" s="56">
        <v>57.3</v>
      </c>
      <c r="D30" s="56">
        <v>22.6</v>
      </c>
      <c r="E30" s="56">
        <v>80</v>
      </c>
      <c r="F30" s="7">
        <v>0.98694991400699417</v>
      </c>
      <c r="G30" s="7">
        <v>0.81195234584365672</v>
      </c>
      <c r="H30" s="7">
        <v>0.93020595900896852</v>
      </c>
    </row>
    <row r="31" spans="1:8" x14ac:dyDescent="0.25">
      <c r="B31" s="1" t="s">
        <v>112</v>
      </c>
      <c r="C31" s="56">
        <v>70</v>
      </c>
      <c r="D31" s="56">
        <v>29.1</v>
      </c>
      <c r="E31" s="56">
        <v>99.1</v>
      </c>
      <c r="F31" s="7">
        <v>0.75149211204926392</v>
      </c>
      <c r="G31" s="7">
        <v>0.62948569516093866</v>
      </c>
      <c r="H31" s="7">
        <v>0.71103893272033569</v>
      </c>
    </row>
    <row r="32" spans="1:8" x14ac:dyDescent="0.25">
      <c r="A32" s="8" t="s">
        <v>1</v>
      </c>
      <c r="C32" s="56">
        <v>259.10000000000002</v>
      </c>
      <c r="D32" s="56">
        <v>155.80000000000001</v>
      </c>
      <c r="E32" s="56">
        <v>414.9</v>
      </c>
      <c r="F32" s="7">
        <v>0.76620579351215135</v>
      </c>
      <c r="G32" s="7">
        <v>0.67731660224482071</v>
      </c>
      <c r="H32" s="7">
        <v>0.73022910654895312</v>
      </c>
    </row>
    <row r="33" spans="1:8" x14ac:dyDescent="0.25">
      <c r="A33" s="4"/>
      <c r="B33" s="4"/>
      <c r="C33" s="4"/>
      <c r="D33" s="4"/>
      <c r="E33" s="4"/>
      <c r="F33" s="4"/>
      <c r="G33" s="4"/>
      <c r="H33" s="4"/>
    </row>
    <row r="34" spans="1:8" x14ac:dyDescent="0.25">
      <c r="A34" s="39" t="s">
        <v>115</v>
      </c>
    </row>
    <row r="35" spans="1:8" ht="25.15" customHeight="1" x14ac:dyDescent="0.25">
      <c r="A35" s="63" t="s">
        <v>185</v>
      </c>
      <c r="B35" s="63"/>
    </row>
    <row r="36" spans="1:8" x14ac:dyDescent="0.25">
      <c r="A36" s="39" t="s">
        <v>105</v>
      </c>
    </row>
    <row r="37" spans="1:8" x14ac:dyDescent="0.25">
      <c r="A37" s="39" t="s">
        <v>45</v>
      </c>
    </row>
    <row r="38" spans="1:8" x14ac:dyDescent="0.25">
      <c r="A38" s="39" t="s">
        <v>46</v>
      </c>
    </row>
  </sheetData>
  <mergeCells count="4">
    <mergeCell ref="C14:E14"/>
    <mergeCell ref="F14:H14"/>
    <mergeCell ref="C13:H13"/>
    <mergeCell ref="A35:B35"/>
  </mergeCells>
  <pageMargins left="0.70866141732283472" right="0.70866141732283472" top="0.74803149606299213" bottom="0.74803149606299213" header="0.31496062992125984" footer="0.31496062992125984"/>
  <pageSetup paperSize="9" scale="60"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09" id="{5AA9033A-2A93-4893-8F84-D14491B5D03A}">
            <xm:f>C17&lt;'14'!$C$100</xm:f>
            <x14:dxf>
              <font>
                <color rgb="FFFF0000"/>
              </font>
              <numFmt numFmtId="170" formatCode="\*\*0.0"/>
            </x14:dxf>
          </x14:cfRule>
          <x14:cfRule type="expression" priority="110" id="{EAEA9D0F-9293-462E-A398-474A859D9973}">
            <xm:f>C17&lt;'14'!$C$99</xm:f>
            <x14:dxf>
              <font>
                <color rgb="FF00B050"/>
              </font>
              <numFmt numFmtId="169" formatCode="\*0.0"/>
            </x14:dxf>
          </x14:cfRule>
          <xm:sqref>C17:E32</xm:sqref>
        </x14:conditionalFormatting>
        <x14:conditionalFormatting xmlns:xm="http://schemas.microsoft.com/office/excel/2006/main">
          <x14:cfRule type="expression" priority="111" id="{C4E56B0B-AB98-440D-A62C-FB6EC24259E4}">
            <xm:f>C17&lt;'14'!$C$100</xm:f>
            <x14:dxf>
              <font>
                <color rgb="FFFF0000"/>
              </font>
              <numFmt numFmtId="168" formatCode="\*\*0.0%"/>
            </x14:dxf>
          </x14:cfRule>
          <x14:cfRule type="expression" priority="112" id="{20A24101-BBA9-4A27-A8DE-43BF057EDFE4}">
            <xm:f>C17&lt;'14'!$C$99</xm:f>
            <x14:dxf>
              <font>
                <color rgb="FF00B050"/>
              </font>
              <numFmt numFmtId="167" formatCode="\*0.0%"/>
            </x14:dxf>
          </x14:cfRule>
          <xm:sqref>F17:H32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3"/>
  <sheetViews>
    <sheetView zoomScaleNormal="100" workbookViewId="0">
      <pane xSplit="2" ySplit="14" topLeftCell="C15" activePane="bottomRight" state="frozen"/>
      <selection pane="topRight" activeCell="C1" sqref="C1"/>
      <selection pane="bottomLeft" activeCell="A13" sqref="A13"/>
      <selection pane="bottomRight" activeCell="C15" sqref="C15"/>
    </sheetView>
  </sheetViews>
  <sheetFormatPr defaultColWidth="8.85546875" defaultRowHeight="15" x14ac:dyDescent="0.25"/>
  <cols>
    <col min="1" max="1" width="11" style="1" customWidth="1"/>
    <col min="2" max="2" width="10" style="1" bestFit="1" customWidth="1"/>
    <col min="3" max="3" width="15.7109375" style="1" customWidth="1"/>
    <col min="4" max="6" width="20.7109375" style="1" customWidth="1"/>
    <col min="7" max="7" width="18.140625" style="1" customWidth="1"/>
    <col min="8" max="8" width="20.7109375" style="1" customWidth="1"/>
    <col min="9" max="9" width="26" style="2" bestFit="1" customWidth="1"/>
    <col min="10" max="10" width="27.85546875" style="2" bestFit="1" customWidth="1"/>
    <col min="11" max="11" width="36.28515625" style="2" bestFit="1" customWidth="1"/>
    <col min="12" max="12" width="13.42578125" style="2" bestFit="1" customWidth="1"/>
    <col min="13" max="13" width="32.85546875" style="2" bestFit="1" customWidth="1"/>
    <col min="14" max="14" width="19.7109375" style="2" bestFit="1" customWidth="1"/>
    <col min="15" max="15" width="8.85546875" style="2"/>
    <col min="16" max="16" width="24.42578125" style="2" bestFit="1" customWidth="1"/>
    <col min="17" max="17" width="25.85546875" style="2" bestFit="1" customWidth="1"/>
    <col min="18" max="18" width="17" style="2" bestFit="1" customWidth="1"/>
    <col min="19" max="16384" width="8.85546875" style="2"/>
  </cols>
  <sheetData>
    <row r="8" spans="1:8" x14ac:dyDescent="0.25">
      <c r="A8" s="1" t="s">
        <v>246</v>
      </c>
    </row>
    <row r="9" spans="1:8" ht="14.45" x14ac:dyDescent="0.3">
      <c r="A9" s="1" t="s">
        <v>0</v>
      </c>
      <c r="C9" s="8" t="str">
        <f>Index!$C$9</f>
        <v>16 November 2017</v>
      </c>
    </row>
    <row r="10" spans="1:8" x14ac:dyDescent="0.25">
      <c r="A10" s="1" t="s">
        <v>87</v>
      </c>
      <c r="C10" s="26">
        <f>Index!B17</f>
        <v>3</v>
      </c>
    </row>
    <row r="11" spans="1:8" x14ac:dyDescent="0.25">
      <c r="A11" s="2" t="s">
        <v>84</v>
      </c>
      <c r="B11" s="2"/>
      <c r="C11" s="10" t="str">
        <f>Index!C17</f>
        <v>Organisation/venue use (adults)</v>
      </c>
      <c r="D11" s="2"/>
      <c r="E11" s="2"/>
      <c r="F11" s="2"/>
      <c r="G11" s="2"/>
      <c r="H11" s="2"/>
    </row>
    <row r="12" spans="1:8" x14ac:dyDescent="0.25">
      <c r="A12" s="4" t="s">
        <v>93</v>
      </c>
      <c r="B12" s="4"/>
      <c r="C12" s="5" t="s">
        <v>94</v>
      </c>
      <c r="D12" s="4"/>
      <c r="E12" s="4"/>
      <c r="F12" s="4"/>
      <c r="G12" s="4"/>
      <c r="H12" s="4"/>
    </row>
    <row r="13" spans="1:8" s="28" customFormat="1" ht="45.75" customHeight="1" x14ac:dyDescent="0.25">
      <c r="A13" s="11"/>
      <c r="B13" s="11"/>
      <c r="C13" s="12" t="s">
        <v>1</v>
      </c>
      <c r="D13" s="12" t="s">
        <v>119</v>
      </c>
      <c r="E13" s="12" t="s">
        <v>120</v>
      </c>
      <c r="F13" s="12" t="s">
        <v>121</v>
      </c>
      <c r="G13" s="12" t="s">
        <v>60</v>
      </c>
      <c r="H13" s="12" t="s">
        <v>61</v>
      </c>
    </row>
    <row r="14" spans="1:8" x14ac:dyDescent="0.25">
      <c r="D14" s="13" t="s">
        <v>154</v>
      </c>
      <c r="E14" s="13" t="s">
        <v>155</v>
      </c>
      <c r="F14" s="13" t="s">
        <v>156</v>
      </c>
      <c r="G14" s="13" t="s">
        <v>157</v>
      </c>
      <c r="H14" s="13" t="s">
        <v>158</v>
      </c>
    </row>
    <row r="15" spans="1:8" x14ac:dyDescent="0.25">
      <c r="A15" s="14"/>
      <c r="B15" s="14"/>
      <c r="C15" s="14" t="s">
        <v>12</v>
      </c>
      <c r="D15" s="14"/>
      <c r="E15" s="14"/>
      <c r="F15" s="14"/>
      <c r="G15" s="14"/>
      <c r="H15" s="14"/>
    </row>
    <row r="16" spans="1:8" x14ac:dyDescent="0.25">
      <c r="A16" s="1" t="s">
        <v>85</v>
      </c>
      <c r="B16" s="6" t="s">
        <v>14</v>
      </c>
      <c r="C16" s="6"/>
    </row>
    <row r="17" spans="1:8" x14ac:dyDescent="0.25">
      <c r="A17" s="1" t="s">
        <v>47</v>
      </c>
      <c r="B17" s="6" t="s">
        <v>30</v>
      </c>
      <c r="C17" s="56">
        <v>40.200000000000003</v>
      </c>
      <c r="D17" s="56">
        <v>25.8</v>
      </c>
      <c r="E17" s="56">
        <v>10.3</v>
      </c>
      <c r="F17" s="56">
        <v>4.0999999999999996</v>
      </c>
      <c r="G17" s="56">
        <v>36.200000000000003</v>
      </c>
      <c r="H17" s="56">
        <v>14.4</v>
      </c>
    </row>
    <row r="18" spans="1:8" x14ac:dyDescent="0.25">
      <c r="B18" s="6" t="s">
        <v>5</v>
      </c>
      <c r="C18" s="56">
        <v>132.6</v>
      </c>
      <c r="D18" s="56">
        <v>52.9</v>
      </c>
      <c r="E18" s="56">
        <v>50.3</v>
      </c>
      <c r="F18" s="56">
        <v>29.4</v>
      </c>
      <c r="G18" s="56">
        <v>103.2</v>
      </c>
      <c r="H18" s="56">
        <v>79.7</v>
      </c>
    </row>
    <row r="19" spans="1:8" x14ac:dyDescent="0.25">
      <c r="B19" s="6" t="s">
        <v>6</v>
      </c>
      <c r="C19" s="56">
        <v>222.7</v>
      </c>
      <c r="D19" s="56">
        <v>63.8</v>
      </c>
      <c r="E19" s="56">
        <v>95.8</v>
      </c>
      <c r="F19" s="56">
        <v>63.1</v>
      </c>
      <c r="G19" s="56">
        <v>159.6</v>
      </c>
      <c r="H19" s="56">
        <v>158.9</v>
      </c>
    </row>
    <row r="20" spans="1:8" x14ac:dyDescent="0.25">
      <c r="B20" s="6" t="s">
        <v>7</v>
      </c>
      <c r="C20" s="56">
        <v>184</v>
      </c>
      <c r="D20" s="56">
        <v>34.200000000000003</v>
      </c>
      <c r="E20" s="56">
        <v>87.3</v>
      </c>
      <c r="F20" s="56">
        <v>62.5</v>
      </c>
      <c r="G20" s="56">
        <v>121.5</v>
      </c>
      <c r="H20" s="56">
        <v>149.80000000000001</v>
      </c>
    </row>
    <row r="21" spans="1:8" x14ac:dyDescent="0.25">
      <c r="B21" s="6" t="s">
        <v>8</v>
      </c>
      <c r="C21" s="56">
        <v>164.7</v>
      </c>
      <c r="D21" s="56">
        <v>35.299999999999997</v>
      </c>
      <c r="E21" s="56">
        <v>65.900000000000006</v>
      </c>
      <c r="F21" s="56">
        <v>63.6</v>
      </c>
      <c r="G21" s="56">
        <v>101.2</v>
      </c>
      <c r="H21" s="56">
        <v>129.5</v>
      </c>
    </row>
    <row r="22" spans="1:8" x14ac:dyDescent="0.25">
      <c r="B22" s="6" t="s">
        <v>9</v>
      </c>
      <c r="C22" s="56">
        <v>136.9</v>
      </c>
      <c r="D22" s="56">
        <v>12.4</v>
      </c>
      <c r="E22" s="56">
        <v>46.5</v>
      </c>
      <c r="F22" s="56">
        <v>77.900000000000006</v>
      </c>
      <c r="G22" s="56">
        <v>59</v>
      </c>
      <c r="H22" s="56">
        <v>124.5</v>
      </c>
    </row>
    <row r="23" spans="1:8" x14ac:dyDescent="0.25">
      <c r="B23" s="6" t="s">
        <v>10</v>
      </c>
      <c r="C23" s="56">
        <v>147.5</v>
      </c>
      <c r="D23" s="56">
        <v>19.3</v>
      </c>
      <c r="E23" s="56">
        <v>58.4</v>
      </c>
      <c r="F23" s="56">
        <v>69.900000000000006</v>
      </c>
      <c r="G23" s="56">
        <v>77.7</v>
      </c>
      <c r="H23" s="56">
        <v>128.19999999999999</v>
      </c>
    </row>
    <row r="24" spans="1:8" x14ac:dyDescent="0.25">
      <c r="B24" s="8" t="s">
        <v>1</v>
      </c>
      <c r="C24" s="56">
        <v>1028.8</v>
      </c>
      <c r="D24" s="56">
        <v>243.8</v>
      </c>
      <c r="E24" s="56">
        <v>414.5</v>
      </c>
      <c r="F24" s="56">
        <v>370.5</v>
      </c>
      <c r="G24" s="56">
        <v>658.3</v>
      </c>
      <c r="H24" s="56">
        <v>785</v>
      </c>
    </row>
    <row r="25" spans="1:8" x14ac:dyDescent="0.25">
      <c r="C25" s="56"/>
      <c r="D25" s="56"/>
      <c r="E25" s="56"/>
      <c r="F25" s="56"/>
      <c r="G25" s="56"/>
      <c r="H25" s="56"/>
    </row>
    <row r="26" spans="1:8" x14ac:dyDescent="0.25">
      <c r="A26" s="1" t="s">
        <v>48</v>
      </c>
      <c r="B26" s="6" t="s">
        <v>30</v>
      </c>
      <c r="C26" s="56">
        <v>39.5</v>
      </c>
      <c r="D26" s="56">
        <v>15</v>
      </c>
      <c r="E26" s="56">
        <v>20.9</v>
      </c>
      <c r="F26" s="56">
        <v>3.7</v>
      </c>
      <c r="G26" s="56">
        <v>35.799999999999997</v>
      </c>
      <c r="H26" s="56">
        <v>24.6</v>
      </c>
    </row>
    <row r="27" spans="1:8" x14ac:dyDescent="0.25">
      <c r="B27" s="6" t="s">
        <v>5</v>
      </c>
      <c r="C27" s="56">
        <v>115.3</v>
      </c>
      <c r="D27" s="56">
        <v>35.700000000000003</v>
      </c>
      <c r="E27" s="56">
        <v>40.4</v>
      </c>
      <c r="F27" s="56">
        <v>39.200000000000003</v>
      </c>
      <c r="G27" s="56">
        <v>76.099999999999994</v>
      </c>
      <c r="H27" s="56">
        <v>79.599999999999994</v>
      </c>
    </row>
    <row r="28" spans="1:8" x14ac:dyDescent="0.25">
      <c r="B28" s="6" t="s">
        <v>6</v>
      </c>
      <c r="C28" s="56">
        <v>199.8</v>
      </c>
      <c r="D28" s="56">
        <v>51</v>
      </c>
      <c r="E28" s="56">
        <v>98.5</v>
      </c>
      <c r="F28" s="56">
        <v>50.3</v>
      </c>
      <c r="G28" s="56">
        <v>149.5</v>
      </c>
      <c r="H28" s="56">
        <v>148.80000000000001</v>
      </c>
    </row>
    <row r="29" spans="1:8" x14ac:dyDescent="0.25">
      <c r="B29" s="6" t="s">
        <v>7</v>
      </c>
      <c r="C29" s="56">
        <v>172.1</v>
      </c>
      <c r="D29" s="56">
        <v>26.2</v>
      </c>
      <c r="E29" s="56">
        <v>87.2</v>
      </c>
      <c r="F29" s="56">
        <v>58.7</v>
      </c>
      <c r="G29" s="56">
        <v>113.4</v>
      </c>
      <c r="H29" s="56">
        <v>145.9</v>
      </c>
    </row>
    <row r="30" spans="1:8" x14ac:dyDescent="0.25">
      <c r="B30" s="6" t="s">
        <v>8</v>
      </c>
      <c r="C30" s="56">
        <v>164.7</v>
      </c>
      <c r="D30" s="56">
        <v>13.5</v>
      </c>
      <c r="E30" s="56">
        <v>78.2</v>
      </c>
      <c r="F30" s="56">
        <v>72.900000000000006</v>
      </c>
      <c r="G30" s="56">
        <v>91.8</v>
      </c>
      <c r="H30" s="56">
        <v>151.19999999999999</v>
      </c>
    </row>
    <row r="31" spans="1:8" x14ac:dyDescent="0.25">
      <c r="B31" s="6" t="s">
        <v>9</v>
      </c>
      <c r="C31" s="56">
        <v>137.1</v>
      </c>
      <c r="D31" s="56">
        <v>15.7</v>
      </c>
      <c r="E31" s="56">
        <v>53.1</v>
      </c>
      <c r="F31" s="56">
        <v>68.3</v>
      </c>
      <c r="G31" s="56">
        <v>68.8</v>
      </c>
      <c r="H31" s="56">
        <v>121.4</v>
      </c>
    </row>
    <row r="32" spans="1:8" x14ac:dyDescent="0.25">
      <c r="B32" s="6" t="s">
        <v>10</v>
      </c>
      <c r="C32" s="56">
        <v>162.4</v>
      </c>
      <c r="D32" s="56">
        <v>32.9</v>
      </c>
      <c r="E32" s="56">
        <v>63.5</v>
      </c>
      <c r="F32" s="56">
        <v>66</v>
      </c>
      <c r="G32" s="56">
        <v>96.4</v>
      </c>
      <c r="H32" s="56">
        <v>129.4</v>
      </c>
    </row>
    <row r="33" spans="1:8" x14ac:dyDescent="0.25">
      <c r="B33" s="8" t="s">
        <v>1</v>
      </c>
      <c r="C33" s="56">
        <v>990.9</v>
      </c>
      <c r="D33" s="56">
        <v>190</v>
      </c>
      <c r="E33" s="56">
        <v>441.9</v>
      </c>
      <c r="F33" s="56">
        <v>359.1</v>
      </c>
      <c r="G33" s="56">
        <v>631.79999999999995</v>
      </c>
      <c r="H33" s="56">
        <v>801</v>
      </c>
    </row>
    <row r="34" spans="1:8" x14ac:dyDescent="0.25">
      <c r="C34" s="56"/>
      <c r="D34" s="56"/>
      <c r="E34" s="56"/>
      <c r="F34" s="56"/>
      <c r="G34" s="56"/>
      <c r="H34" s="56"/>
    </row>
    <row r="35" spans="1:8" x14ac:dyDescent="0.25">
      <c r="A35" s="1" t="s">
        <v>1</v>
      </c>
      <c r="B35" s="6" t="s">
        <v>30</v>
      </c>
      <c r="C35" s="56">
        <v>79.8</v>
      </c>
      <c r="D35" s="56">
        <v>40.799999999999997</v>
      </c>
      <c r="E35" s="56">
        <v>31.2</v>
      </c>
      <c r="F35" s="56">
        <v>7.7</v>
      </c>
      <c r="G35" s="56">
        <v>72</v>
      </c>
      <c r="H35" s="56">
        <v>39</v>
      </c>
    </row>
    <row r="36" spans="1:8" x14ac:dyDescent="0.25">
      <c r="B36" s="6" t="s">
        <v>5</v>
      </c>
      <c r="C36" s="56">
        <v>247.9</v>
      </c>
      <c r="D36" s="56">
        <v>88.5</v>
      </c>
      <c r="E36" s="56">
        <v>90.7</v>
      </c>
      <c r="F36" s="56">
        <v>68.599999999999994</v>
      </c>
      <c r="G36" s="56">
        <v>179.3</v>
      </c>
      <c r="H36" s="56">
        <v>159.30000000000001</v>
      </c>
    </row>
    <row r="37" spans="1:8" x14ac:dyDescent="0.25">
      <c r="B37" s="6" t="s">
        <v>6</v>
      </c>
      <c r="C37" s="56">
        <v>422.5</v>
      </c>
      <c r="D37" s="56">
        <v>114.7</v>
      </c>
      <c r="E37" s="56">
        <v>194.4</v>
      </c>
      <c r="F37" s="56">
        <v>113.4</v>
      </c>
      <c r="G37" s="56">
        <v>309.10000000000002</v>
      </c>
      <c r="H37" s="56">
        <v>307.8</v>
      </c>
    </row>
    <row r="38" spans="1:8" x14ac:dyDescent="0.25">
      <c r="B38" s="6" t="s">
        <v>7</v>
      </c>
      <c r="C38" s="56">
        <v>356.1</v>
      </c>
      <c r="D38" s="56">
        <v>60.4</v>
      </c>
      <c r="E38" s="56">
        <v>174.5</v>
      </c>
      <c r="F38" s="56">
        <v>121.3</v>
      </c>
      <c r="G38" s="56">
        <v>234.9</v>
      </c>
      <c r="H38" s="56">
        <v>295.7</v>
      </c>
    </row>
    <row r="39" spans="1:8" x14ac:dyDescent="0.25">
      <c r="B39" s="6" t="s">
        <v>8</v>
      </c>
      <c r="C39" s="56">
        <v>329.4</v>
      </c>
      <c r="D39" s="56">
        <v>48.8</v>
      </c>
      <c r="E39" s="56">
        <v>144.1</v>
      </c>
      <c r="F39" s="56">
        <v>136.5</v>
      </c>
      <c r="G39" s="56">
        <v>192.9</v>
      </c>
      <c r="H39" s="56">
        <v>280.7</v>
      </c>
    </row>
    <row r="40" spans="1:8" x14ac:dyDescent="0.25">
      <c r="B40" s="6" t="s">
        <v>9</v>
      </c>
      <c r="C40" s="56">
        <v>274</v>
      </c>
      <c r="D40" s="56">
        <v>28.2</v>
      </c>
      <c r="E40" s="56">
        <v>99.6</v>
      </c>
      <c r="F40" s="56">
        <v>146.19999999999999</v>
      </c>
      <c r="G40" s="56">
        <v>127.8</v>
      </c>
      <c r="H40" s="56">
        <v>245.8</v>
      </c>
    </row>
    <row r="41" spans="1:8" x14ac:dyDescent="0.25">
      <c r="B41" s="6" t="s">
        <v>10</v>
      </c>
      <c r="C41" s="56">
        <v>309.89999999999998</v>
      </c>
      <c r="D41" s="56">
        <v>52.3</v>
      </c>
      <c r="E41" s="56">
        <v>121.8</v>
      </c>
      <c r="F41" s="56">
        <v>135.80000000000001</v>
      </c>
      <c r="G41" s="56">
        <v>174.1</v>
      </c>
      <c r="H41" s="56">
        <v>257.7</v>
      </c>
    </row>
    <row r="42" spans="1:8" x14ac:dyDescent="0.25">
      <c r="B42" s="8" t="s">
        <v>1</v>
      </c>
      <c r="C42" s="56">
        <v>2019.7</v>
      </c>
      <c r="D42" s="56">
        <v>433.7</v>
      </c>
      <c r="E42" s="56">
        <v>856.4</v>
      </c>
      <c r="F42" s="56">
        <v>729.6</v>
      </c>
      <c r="G42" s="56">
        <v>1290.0999999999999</v>
      </c>
      <c r="H42" s="56">
        <v>1586</v>
      </c>
    </row>
    <row r="43" spans="1:8" x14ac:dyDescent="0.25">
      <c r="A43" s="14"/>
      <c r="B43" s="14"/>
      <c r="C43" s="14" t="s">
        <v>13</v>
      </c>
      <c r="D43" s="14"/>
      <c r="E43" s="14"/>
      <c r="F43" s="14"/>
      <c r="G43" s="14"/>
      <c r="H43" s="14"/>
    </row>
    <row r="44" spans="1:8" x14ac:dyDescent="0.25">
      <c r="A44" s="1" t="s">
        <v>85</v>
      </c>
      <c r="B44" s="6" t="s">
        <v>14</v>
      </c>
      <c r="C44" s="6"/>
    </row>
    <row r="45" spans="1:8" x14ac:dyDescent="0.25">
      <c r="A45" s="1" t="s">
        <v>47</v>
      </c>
      <c r="B45" s="6" t="s">
        <v>30</v>
      </c>
      <c r="C45" s="7">
        <v>1</v>
      </c>
      <c r="D45" s="7">
        <v>0.64223814790220202</v>
      </c>
      <c r="E45" s="7">
        <v>0.25707295138627001</v>
      </c>
      <c r="F45" s="7">
        <v>0.10068890071152764</v>
      </c>
      <c r="G45" s="7">
        <v>0.89931109928847197</v>
      </c>
      <c r="H45" s="7">
        <v>0.35776185209779765</v>
      </c>
    </row>
    <row r="46" spans="1:8" x14ac:dyDescent="0.25">
      <c r="B46" s="6" t="s">
        <v>5</v>
      </c>
      <c r="C46" s="7">
        <v>0.92281935363499301</v>
      </c>
      <c r="D46" s="7">
        <v>0.36796841500389943</v>
      </c>
      <c r="E46" s="7">
        <v>0.3501205256123785</v>
      </c>
      <c r="F46" s="7">
        <v>0.20473041301871467</v>
      </c>
      <c r="G46" s="7">
        <v>0.71808894061627793</v>
      </c>
      <c r="H46" s="7">
        <v>0.55485093863109314</v>
      </c>
    </row>
    <row r="47" spans="1:8" x14ac:dyDescent="0.25">
      <c r="B47" s="6" t="s">
        <v>6</v>
      </c>
      <c r="C47" s="7">
        <v>0.90784405590088668</v>
      </c>
      <c r="D47" s="7">
        <v>0.25998311262620888</v>
      </c>
      <c r="E47" s="7">
        <v>0.39067413689607033</v>
      </c>
      <c r="F47" s="7">
        <v>0.25718680637860653</v>
      </c>
      <c r="G47" s="7">
        <v>0.6506572495222791</v>
      </c>
      <c r="H47" s="7">
        <v>0.6478609432746768</v>
      </c>
    </row>
    <row r="48" spans="1:8" x14ac:dyDescent="0.25">
      <c r="B48" s="6" t="s">
        <v>7</v>
      </c>
      <c r="C48" s="7">
        <v>0.91113325938847389</v>
      </c>
      <c r="D48" s="7">
        <v>0.16942201833810641</v>
      </c>
      <c r="E48" s="7">
        <v>0.43209962583489536</v>
      </c>
      <c r="F48" s="7">
        <v>0.30961161521547231</v>
      </c>
      <c r="G48" s="7">
        <v>0.6015216441730018</v>
      </c>
      <c r="H48" s="7">
        <v>0.74171124105036768</v>
      </c>
    </row>
    <row r="49" spans="1:8" x14ac:dyDescent="0.25">
      <c r="B49" s="6" t="s">
        <v>8</v>
      </c>
      <c r="C49" s="7">
        <v>0.88285993959462838</v>
      </c>
      <c r="D49" s="7">
        <v>0.1890460343842329</v>
      </c>
      <c r="E49" s="7">
        <v>0.35307180774996061</v>
      </c>
      <c r="F49" s="7">
        <v>0.34074209746043599</v>
      </c>
      <c r="G49" s="7">
        <v>0.54211784213419345</v>
      </c>
      <c r="H49" s="7">
        <v>0.69381390521039654</v>
      </c>
    </row>
    <row r="50" spans="1:8" x14ac:dyDescent="0.25">
      <c r="B50" s="6" t="s">
        <v>9</v>
      </c>
      <c r="C50" s="7">
        <v>0.89497322145178937</v>
      </c>
      <c r="D50" s="7">
        <v>8.1365830785771309E-2</v>
      </c>
      <c r="E50" s="7">
        <v>0.30420462259465525</v>
      </c>
      <c r="F50" s="7">
        <v>0.5094027680713622</v>
      </c>
      <c r="G50" s="7">
        <v>0.38557045338042656</v>
      </c>
      <c r="H50" s="7">
        <v>0.8136073906660175</v>
      </c>
    </row>
    <row r="51" spans="1:8" x14ac:dyDescent="0.25">
      <c r="B51" s="6" t="s">
        <v>10</v>
      </c>
      <c r="C51" s="7">
        <v>0.85155842919271962</v>
      </c>
      <c r="D51" s="7">
        <v>0.11152294043174793</v>
      </c>
      <c r="E51" s="7">
        <v>0.33676812207257756</v>
      </c>
      <c r="F51" s="7">
        <v>0.40326736668839308</v>
      </c>
      <c r="G51" s="7">
        <v>0.44829106250432549</v>
      </c>
      <c r="H51" s="7">
        <v>0.74003548876097069</v>
      </c>
    </row>
    <row r="52" spans="1:8" x14ac:dyDescent="0.25">
      <c r="B52" s="8" t="s">
        <v>1</v>
      </c>
      <c r="C52" s="7">
        <v>0.89922681636422785</v>
      </c>
      <c r="D52" s="7">
        <v>0.21306558169173648</v>
      </c>
      <c r="E52" s="7">
        <v>0.36233546361244506</v>
      </c>
      <c r="F52" s="7">
        <v>0.32382577106004595</v>
      </c>
      <c r="G52" s="7">
        <v>0.57540104530418157</v>
      </c>
      <c r="H52" s="7">
        <v>0.68616123467249102</v>
      </c>
    </row>
    <row r="53" spans="1:8" x14ac:dyDescent="0.25">
      <c r="C53" s="7"/>
      <c r="D53" s="7"/>
      <c r="E53" s="7"/>
      <c r="F53" s="7"/>
      <c r="G53" s="7"/>
      <c r="H53" s="7"/>
    </row>
    <row r="54" spans="1:8" x14ac:dyDescent="0.25">
      <c r="A54" s="1" t="s">
        <v>48</v>
      </c>
      <c r="B54" s="6" t="s">
        <v>30</v>
      </c>
      <c r="C54" s="7">
        <v>0.96565321940818849</v>
      </c>
      <c r="D54" s="7">
        <v>0.36556235709468066</v>
      </c>
      <c r="E54" s="7">
        <v>0.51009693594883443</v>
      </c>
      <c r="F54" s="7">
        <v>8.9993926364673529E-2</v>
      </c>
      <c r="G54" s="7">
        <v>0.87565929304351509</v>
      </c>
      <c r="H54" s="7">
        <v>0.60009086231350794</v>
      </c>
    </row>
    <row r="55" spans="1:8" x14ac:dyDescent="0.25">
      <c r="B55" s="6" t="s">
        <v>5</v>
      </c>
      <c r="C55" s="7">
        <v>0.88425067748649933</v>
      </c>
      <c r="D55" s="7">
        <v>0.27352317902185219</v>
      </c>
      <c r="E55" s="7">
        <v>0.31024093467058783</v>
      </c>
      <c r="F55" s="7">
        <v>0.30048656379405925</v>
      </c>
      <c r="G55" s="7">
        <v>0.58376411369243997</v>
      </c>
      <c r="H55" s="7">
        <v>0.61072749846464713</v>
      </c>
    </row>
    <row r="56" spans="1:8" x14ac:dyDescent="0.25">
      <c r="B56" s="6" t="s">
        <v>6</v>
      </c>
      <c r="C56" s="7">
        <v>0.90434557005664418</v>
      </c>
      <c r="D56" s="7">
        <v>0.23067572641988743</v>
      </c>
      <c r="E56" s="7">
        <v>0.44593000754539291</v>
      </c>
      <c r="F56" s="7">
        <v>0.22773983609136392</v>
      </c>
      <c r="G56" s="7">
        <v>0.67660573396528034</v>
      </c>
      <c r="H56" s="7">
        <v>0.67366984363675686</v>
      </c>
    </row>
    <row r="57" spans="1:8" x14ac:dyDescent="0.25">
      <c r="B57" s="6" t="s">
        <v>7</v>
      </c>
      <c r="C57" s="7">
        <v>0.85773966387493439</v>
      </c>
      <c r="D57" s="7">
        <v>0.13050723656025473</v>
      </c>
      <c r="E57" s="7">
        <v>0.43451349337909156</v>
      </c>
      <c r="F57" s="7">
        <v>0.29271893393558723</v>
      </c>
      <c r="G57" s="7">
        <v>0.56502072993934638</v>
      </c>
      <c r="H57" s="7">
        <v>0.72723242731467874</v>
      </c>
    </row>
    <row r="58" spans="1:8" x14ac:dyDescent="0.25">
      <c r="B58" s="6" t="s">
        <v>8</v>
      </c>
      <c r="C58" s="7">
        <v>0.91165321945324063</v>
      </c>
      <c r="D58" s="7">
        <v>7.4796549325858094E-2</v>
      </c>
      <c r="E58" s="7">
        <v>0.43308308286337455</v>
      </c>
      <c r="F58" s="7">
        <v>0.40377358726400869</v>
      </c>
      <c r="G58" s="7">
        <v>0.50787963218923271</v>
      </c>
      <c r="H58" s="7">
        <v>0.83685667012738318</v>
      </c>
    </row>
    <row r="59" spans="1:8" x14ac:dyDescent="0.25">
      <c r="B59" s="6" t="s">
        <v>9</v>
      </c>
      <c r="C59" s="7">
        <v>0.89311903989407049</v>
      </c>
      <c r="D59" s="7">
        <v>0.10256805070067324</v>
      </c>
      <c r="E59" s="7">
        <v>0.34589974053687633</v>
      </c>
      <c r="F59" s="7">
        <v>0.44465124865652084</v>
      </c>
      <c r="G59" s="7">
        <v>0.44846779123754954</v>
      </c>
      <c r="H59" s="7">
        <v>0.79055098919339717</v>
      </c>
    </row>
    <row r="60" spans="1:8" x14ac:dyDescent="0.25">
      <c r="B60" s="6" t="s">
        <v>10</v>
      </c>
      <c r="C60" s="7">
        <v>0.83761041439270689</v>
      </c>
      <c r="D60" s="7">
        <v>0.16988846782414482</v>
      </c>
      <c r="E60" s="7">
        <v>0.32747423591306002</v>
      </c>
      <c r="F60" s="7">
        <v>0.34024771065550119</v>
      </c>
      <c r="G60" s="7">
        <v>0.49736270373720487</v>
      </c>
      <c r="H60" s="7">
        <v>0.66772194656856121</v>
      </c>
    </row>
    <row r="61" spans="1:8" x14ac:dyDescent="0.25">
      <c r="B61" s="8" t="s">
        <v>1</v>
      </c>
      <c r="C61" s="7">
        <v>0.88400326057016332</v>
      </c>
      <c r="D61" s="7">
        <v>0.16947201274538384</v>
      </c>
      <c r="E61" s="7">
        <v>0.39419451744036682</v>
      </c>
      <c r="F61" s="7">
        <v>0.32033673038441113</v>
      </c>
      <c r="G61" s="7">
        <v>0.56366653018575064</v>
      </c>
      <c r="H61" s="7">
        <v>0.71453124782477784</v>
      </c>
    </row>
    <row r="62" spans="1:8" x14ac:dyDescent="0.25">
      <c r="C62" s="7"/>
      <c r="D62" s="7"/>
      <c r="E62" s="7"/>
      <c r="F62" s="7"/>
      <c r="G62" s="7"/>
      <c r="H62" s="7"/>
    </row>
    <row r="63" spans="1:8" x14ac:dyDescent="0.25">
      <c r="A63" s="1" t="s">
        <v>1</v>
      </c>
      <c r="B63" s="6" t="s">
        <v>30</v>
      </c>
      <c r="C63" s="7">
        <v>0.98268143665010421</v>
      </c>
      <c r="D63" s="7">
        <v>0.50273083082850412</v>
      </c>
      <c r="E63" s="7">
        <v>0.38465439658100664</v>
      </c>
      <c r="F63" s="7">
        <v>9.5296209240593635E-2</v>
      </c>
      <c r="G63" s="7">
        <v>0.88738522740951076</v>
      </c>
      <c r="H63" s="7">
        <v>0.47995060582160026</v>
      </c>
    </row>
    <row r="64" spans="1:8" x14ac:dyDescent="0.25">
      <c r="B64" s="6" t="s">
        <v>5</v>
      </c>
      <c r="C64" s="7">
        <v>0.90447125129819517</v>
      </c>
      <c r="D64" s="7">
        <v>0.32303840889350571</v>
      </c>
      <c r="E64" s="7">
        <v>0.33114878769395917</v>
      </c>
      <c r="F64" s="7">
        <v>0.25028405471072912</v>
      </c>
      <c r="G64" s="7">
        <v>0.65418719658746494</v>
      </c>
      <c r="H64" s="7">
        <v>0.58143284240468829</v>
      </c>
    </row>
    <row r="65" spans="1:8" x14ac:dyDescent="0.25">
      <c r="B65" s="6" t="s">
        <v>6</v>
      </c>
      <c r="C65" s="7">
        <v>0.90618627528626261</v>
      </c>
      <c r="D65" s="7">
        <v>0.24609561418224749</v>
      </c>
      <c r="E65" s="7">
        <v>0.41685749600766014</v>
      </c>
      <c r="F65" s="7">
        <v>0.24323316509635357</v>
      </c>
      <c r="G65" s="7">
        <v>0.66295311018990766</v>
      </c>
      <c r="H65" s="7">
        <v>0.66009066110401371</v>
      </c>
    </row>
    <row r="66" spans="1:8" x14ac:dyDescent="0.25">
      <c r="B66" s="6" t="s">
        <v>7</v>
      </c>
      <c r="C66" s="7">
        <v>0.88452218084198986</v>
      </c>
      <c r="D66" s="7">
        <v>0.15002710206491607</v>
      </c>
      <c r="E66" s="7">
        <v>0.4333026843328594</v>
      </c>
      <c r="F66" s="7">
        <v>0.3011923944442142</v>
      </c>
      <c r="G66" s="7">
        <v>0.58332978639777544</v>
      </c>
      <c r="H66" s="7">
        <v>0.73449507877707354</v>
      </c>
    </row>
    <row r="67" spans="1:8" x14ac:dyDescent="0.25">
      <c r="B67" s="6" t="s">
        <v>8</v>
      </c>
      <c r="C67" s="7">
        <v>0.89702433155444206</v>
      </c>
      <c r="D67" s="7">
        <v>0.13284283365406052</v>
      </c>
      <c r="E67" s="7">
        <v>0.39243207054308094</v>
      </c>
      <c r="F67" s="7">
        <v>0.37174942735730188</v>
      </c>
      <c r="G67" s="7">
        <v>0.5252749041971414</v>
      </c>
      <c r="H67" s="7">
        <v>0.7641814979003827</v>
      </c>
    </row>
    <row r="68" spans="1:8" x14ac:dyDescent="0.25">
      <c r="B68" s="6" t="s">
        <v>9</v>
      </c>
      <c r="C68" s="7">
        <v>0.89404451914865801</v>
      </c>
      <c r="D68" s="7">
        <v>9.198536822237352E-2</v>
      </c>
      <c r="E68" s="7">
        <v>0.32508842003134486</v>
      </c>
      <c r="F68" s="7">
        <v>0.47697073089493991</v>
      </c>
      <c r="G68" s="7">
        <v>0.41707378825371838</v>
      </c>
      <c r="H68" s="7">
        <v>0.80205915092628477</v>
      </c>
    </row>
    <row r="69" spans="1:8" x14ac:dyDescent="0.25">
      <c r="B69" s="6" t="s">
        <v>10</v>
      </c>
      <c r="C69" s="7">
        <v>0.844193374199248</v>
      </c>
      <c r="D69" s="7">
        <v>0.14234204444987472</v>
      </c>
      <c r="E69" s="7">
        <v>0.33186061490045893</v>
      </c>
      <c r="F69" s="7">
        <v>0.36999071484891854</v>
      </c>
      <c r="G69" s="7">
        <v>0.47420265935033373</v>
      </c>
      <c r="H69" s="7">
        <v>0.70185132974937747</v>
      </c>
    </row>
    <row r="70" spans="1:8" x14ac:dyDescent="0.25">
      <c r="B70" s="8" t="s">
        <v>1</v>
      </c>
      <c r="C70" s="7">
        <v>0.89169265992989766</v>
      </c>
      <c r="D70" s="7">
        <v>0.19149107095223233</v>
      </c>
      <c r="E70" s="7">
        <v>0.37810254842733598</v>
      </c>
      <c r="F70" s="7">
        <v>0.32209904055032984</v>
      </c>
      <c r="G70" s="7">
        <v>0.56959361937956832</v>
      </c>
      <c r="H70" s="7">
        <v>0.70020158897766582</v>
      </c>
    </row>
    <row r="71" spans="1:8" x14ac:dyDescent="0.25">
      <c r="A71" s="4"/>
      <c r="B71" s="4"/>
      <c r="C71" s="4"/>
      <c r="D71" s="4"/>
      <c r="E71" s="4"/>
      <c r="F71" s="4"/>
      <c r="G71" s="4"/>
      <c r="H71" s="4"/>
    </row>
    <row r="72" spans="1:8" x14ac:dyDescent="0.25">
      <c r="A72" s="39" t="s">
        <v>45</v>
      </c>
    </row>
    <row r="73" spans="1:8" x14ac:dyDescent="0.25">
      <c r="A73" s="39" t="s">
        <v>46</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C17&lt;'14'!$B$100</xm:f>
            <x14:dxf>
              <font>
                <color rgb="FFFF0000"/>
              </font>
              <numFmt numFmtId="170" formatCode="\*\*0.0"/>
            </x14:dxf>
          </x14:cfRule>
          <x14:cfRule type="expression" priority="114" id="{A9BC306A-2288-494B-A3B9-7A72D281DD82}">
            <xm:f>C17&lt;'14'!$B$99</xm:f>
            <x14:dxf>
              <font>
                <color rgb="FF00B050"/>
              </font>
              <numFmt numFmtId="169" formatCode="\*0.0"/>
            </x14:dxf>
          </x14:cfRule>
          <xm:sqref>C17:H42</xm:sqref>
        </x14:conditionalFormatting>
        <x14:conditionalFormatting xmlns:xm="http://schemas.microsoft.com/office/excel/2006/main">
          <x14:cfRule type="expression" priority="115" id="{0A9E17E8-AE97-46B2-AC39-62952C1B7E19}">
            <xm:f>C17&lt;'14'!$B$100</xm:f>
            <x14:dxf>
              <font>
                <color rgb="FFFF0000"/>
              </font>
              <numFmt numFmtId="168" formatCode="\*\*0.0%"/>
            </x14:dxf>
          </x14:cfRule>
          <x14:cfRule type="expression" priority="116" id="{1A191CCE-4101-48A2-A4AF-06D1627BA76F}">
            <xm:f>C17&lt;'14'!$B$99</xm:f>
            <x14:dxf>
              <font>
                <color rgb="FF00B050"/>
              </font>
              <numFmt numFmtId="167" formatCode="\*0.0%"/>
            </x14:dxf>
          </x14:cfRule>
          <xm:sqref>C45:H70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73"/>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15" sqref="C15"/>
    </sheetView>
  </sheetViews>
  <sheetFormatPr defaultColWidth="8.85546875" defaultRowHeight="15" x14ac:dyDescent="0.25"/>
  <cols>
    <col min="1" max="1" width="11" style="1" customWidth="1"/>
    <col min="2" max="2" width="13" style="1" customWidth="1"/>
    <col min="3" max="3" width="14.7109375" style="1" customWidth="1"/>
    <col min="4" max="6" width="15.7109375" style="1" customWidth="1"/>
    <col min="7" max="7" width="24.42578125" style="2" bestFit="1" customWidth="1"/>
    <col min="8" max="8" width="25.85546875" style="2" bestFit="1" customWidth="1"/>
    <col min="9" max="9" width="17" style="2" bestFit="1" customWidth="1"/>
    <col min="10" max="16384" width="8.85546875" style="2"/>
  </cols>
  <sheetData>
    <row r="8" spans="1:7" ht="14.45" x14ac:dyDescent="0.3">
      <c r="A8" s="1" t="s">
        <v>246</v>
      </c>
    </row>
    <row r="9" spans="1:7" ht="14.45" x14ac:dyDescent="0.3">
      <c r="A9" s="1" t="s">
        <v>0</v>
      </c>
      <c r="C9" s="8" t="str">
        <f>Index!$C$9</f>
        <v>16 November 2017</v>
      </c>
    </row>
    <row r="10" spans="1:7" ht="14.45" x14ac:dyDescent="0.3">
      <c r="A10" s="1" t="s">
        <v>87</v>
      </c>
      <c r="C10" s="27">
        <f>Index!B18</f>
        <v>4</v>
      </c>
    </row>
    <row r="11" spans="1:7" ht="14.45" x14ac:dyDescent="0.3">
      <c r="A11" s="2" t="s">
        <v>84</v>
      </c>
      <c r="B11" s="2"/>
      <c r="C11" s="3" t="str">
        <f>Index!C18</f>
        <v>Type of organisations/venues used - selected organisations (adults)</v>
      </c>
      <c r="D11" s="2"/>
      <c r="E11" s="2"/>
      <c r="F11" s="2"/>
    </row>
    <row r="12" spans="1:7" ht="14.45" x14ac:dyDescent="0.3">
      <c r="A12" s="4" t="s">
        <v>93</v>
      </c>
      <c r="B12" s="4"/>
      <c r="C12" s="5" t="s">
        <v>94</v>
      </c>
      <c r="D12" s="4"/>
      <c r="E12" s="4"/>
      <c r="F12" s="4"/>
    </row>
    <row r="13" spans="1:7" ht="14.45" x14ac:dyDescent="0.3">
      <c r="D13" s="6" t="s">
        <v>49</v>
      </c>
      <c r="G13" s="15"/>
    </row>
    <row r="14" spans="1:7" s="29" customFormat="1" ht="50.25" customHeight="1" x14ac:dyDescent="0.3">
      <c r="A14" s="16"/>
      <c r="B14" s="16"/>
      <c r="C14" s="12" t="s">
        <v>1</v>
      </c>
      <c r="D14" s="12" t="s">
        <v>62</v>
      </c>
      <c r="E14" s="12" t="s">
        <v>63</v>
      </c>
      <c r="F14" s="12" t="s">
        <v>64</v>
      </c>
    </row>
    <row r="15" spans="1:7" ht="14.45" x14ac:dyDescent="0.3">
      <c r="A15" s="14"/>
      <c r="B15" s="14"/>
      <c r="C15" s="14" t="s">
        <v>12</v>
      </c>
      <c r="D15" s="14"/>
      <c r="E15" s="14"/>
      <c r="F15" s="14"/>
    </row>
    <row r="16" spans="1:7" ht="14.45" x14ac:dyDescent="0.3">
      <c r="A16" s="1" t="s">
        <v>85</v>
      </c>
      <c r="B16" s="6" t="s">
        <v>14</v>
      </c>
      <c r="C16" s="6"/>
    </row>
    <row r="17" spans="1:6" ht="14.45" x14ac:dyDescent="0.3">
      <c r="A17" s="1" t="s">
        <v>47</v>
      </c>
      <c r="B17" s="6" t="s">
        <v>30</v>
      </c>
      <c r="C17" s="58">
        <v>36.200000000000003</v>
      </c>
      <c r="D17" s="58">
        <v>26.2</v>
      </c>
      <c r="E17" s="58">
        <v>0.8</v>
      </c>
      <c r="F17" s="58">
        <v>14.3</v>
      </c>
    </row>
    <row r="18" spans="1:6" ht="14.45" x14ac:dyDescent="0.3">
      <c r="B18" s="6" t="s">
        <v>5</v>
      </c>
      <c r="C18" s="58">
        <v>103.2</v>
      </c>
      <c r="D18" s="58">
        <v>65.3</v>
      </c>
      <c r="E18" s="58">
        <v>3.3</v>
      </c>
      <c r="F18" s="58">
        <v>65.7</v>
      </c>
    </row>
    <row r="19" spans="1:6" ht="14.45" x14ac:dyDescent="0.3">
      <c r="B19" s="6" t="s">
        <v>6</v>
      </c>
      <c r="C19" s="58">
        <v>159.6</v>
      </c>
      <c r="D19" s="58">
        <v>73.599999999999994</v>
      </c>
      <c r="E19" s="58">
        <v>10.6</v>
      </c>
      <c r="F19" s="58">
        <v>101</v>
      </c>
    </row>
    <row r="20" spans="1:6" ht="14.45" x14ac:dyDescent="0.3">
      <c r="B20" s="6" t="s">
        <v>7</v>
      </c>
      <c r="C20" s="58">
        <v>121.5</v>
      </c>
      <c r="D20" s="58">
        <v>64.400000000000006</v>
      </c>
      <c r="E20" s="58">
        <v>8.4</v>
      </c>
      <c r="F20" s="58">
        <v>55.2</v>
      </c>
    </row>
    <row r="21" spans="1:6" ht="14.45" x14ac:dyDescent="0.3">
      <c r="B21" s="6" t="s">
        <v>8</v>
      </c>
      <c r="C21" s="58">
        <v>101.2</v>
      </c>
      <c r="D21" s="58">
        <v>49.3</v>
      </c>
      <c r="E21" s="58">
        <v>8.1999999999999993</v>
      </c>
      <c r="F21" s="58">
        <v>34.6</v>
      </c>
    </row>
    <row r="22" spans="1:6" ht="14.45" x14ac:dyDescent="0.3">
      <c r="B22" s="6" t="s">
        <v>9</v>
      </c>
      <c r="C22" s="58">
        <v>59</v>
      </c>
      <c r="D22" s="58">
        <v>25.7</v>
      </c>
      <c r="E22" s="58">
        <v>2.4</v>
      </c>
      <c r="F22" s="58">
        <v>26.1</v>
      </c>
    </row>
    <row r="23" spans="1:6" ht="14.45" x14ac:dyDescent="0.3">
      <c r="B23" s="6" t="s">
        <v>10</v>
      </c>
      <c r="C23" s="58">
        <v>77.7</v>
      </c>
      <c r="D23" s="58">
        <v>35.6</v>
      </c>
      <c r="E23" s="58">
        <v>13.3</v>
      </c>
      <c r="F23" s="58">
        <v>26.1</v>
      </c>
    </row>
    <row r="24" spans="1:6" ht="14.45" x14ac:dyDescent="0.3">
      <c r="B24" s="8" t="s">
        <v>1</v>
      </c>
      <c r="C24" s="58">
        <v>658.3</v>
      </c>
      <c r="D24" s="58">
        <v>340.1</v>
      </c>
      <c r="E24" s="58">
        <v>47</v>
      </c>
      <c r="F24" s="58">
        <v>323</v>
      </c>
    </row>
    <row r="25" spans="1:6" ht="14.45" x14ac:dyDescent="0.3">
      <c r="C25" s="58"/>
      <c r="D25" s="58"/>
      <c r="E25" s="58"/>
      <c r="F25" s="58"/>
    </row>
    <row r="26" spans="1:6" ht="14.45" x14ac:dyDescent="0.3">
      <c r="A26" s="1" t="s">
        <v>48</v>
      </c>
      <c r="B26" s="6" t="s">
        <v>30</v>
      </c>
      <c r="C26" s="58">
        <v>35.799999999999997</v>
      </c>
      <c r="D26" s="58">
        <v>25.8</v>
      </c>
      <c r="E26" s="58">
        <v>2.6</v>
      </c>
      <c r="F26" s="58">
        <v>6.1</v>
      </c>
    </row>
    <row r="27" spans="1:6" ht="14.45" x14ac:dyDescent="0.3">
      <c r="B27" s="6" t="s">
        <v>5</v>
      </c>
      <c r="C27" s="58">
        <v>76.099999999999994</v>
      </c>
      <c r="D27" s="58">
        <v>30.3</v>
      </c>
      <c r="E27" s="58">
        <v>4.7</v>
      </c>
      <c r="F27" s="58">
        <v>51</v>
      </c>
    </row>
    <row r="28" spans="1:6" ht="14.45" x14ac:dyDescent="0.3">
      <c r="B28" s="6" t="s">
        <v>6</v>
      </c>
      <c r="C28" s="58">
        <v>149.5</v>
      </c>
      <c r="D28" s="58">
        <v>39.4</v>
      </c>
      <c r="E28" s="58">
        <v>2.4</v>
      </c>
      <c r="F28" s="58">
        <v>88.6</v>
      </c>
    </row>
    <row r="29" spans="1:6" ht="14.45" x14ac:dyDescent="0.3">
      <c r="B29" s="6" t="s">
        <v>7</v>
      </c>
      <c r="C29" s="58">
        <v>113.4</v>
      </c>
      <c r="D29" s="58">
        <v>27.1</v>
      </c>
      <c r="E29" s="58">
        <v>11.6</v>
      </c>
      <c r="F29" s="58">
        <v>69.7</v>
      </c>
    </row>
    <row r="30" spans="1:6" ht="14.45" x14ac:dyDescent="0.3">
      <c r="B30" s="6" t="s">
        <v>8</v>
      </c>
      <c r="C30" s="58">
        <v>91.8</v>
      </c>
      <c r="D30" s="58">
        <v>25.2</v>
      </c>
      <c r="E30" s="58">
        <v>3.8</v>
      </c>
      <c r="F30" s="58">
        <v>44.1</v>
      </c>
    </row>
    <row r="31" spans="1:6" ht="14.45" x14ac:dyDescent="0.3">
      <c r="B31" s="6" t="s">
        <v>9</v>
      </c>
      <c r="C31" s="58">
        <v>68.8</v>
      </c>
      <c r="D31" s="58">
        <v>16.8</v>
      </c>
      <c r="E31" s="58">
        <v>9.6999999999999993</v>
      </c>
      <c r="F31" s="58">
        <v>34.6</v>
      </c>
    </row>
    <row r="32" spans="1:6" ht="14.45" x14ac:dyDescent="0.3">
      <c r="B32" s="6" t="s">
        <v>10</v>
      </c>
      <c r="C32" s="58">
        <v>96.4</v>
      </c>
      <c r="D32" s="58">
        <v>16.7</v>
      </c>
      <c r="E32" s="58">
        <v>20</v>
      </c>
      <c r="F32" s="58">
        <v>39.5</v>
      </c>
    </row>
    <row r="33" spans="1:6" ht="14.45" x14ac:dyDescent="0.3">
      <c r="B33" s="8" t="s">
        <v>1</v>
      </c>
      <c r="C33" s="58">
        <v>631.79999999999995</v>
      </c>
      <c r="D33" s="58">
        <v>181.2</v>
      </c>
      <c r="E33" s="58">
        <v>54.9</v>
      </c>
      <c r="F33" s="58">
        <v>333.6</v>
      </c>
    </row>
    <row r="34" spans="1:6" ht="14.45" x14ac:dyDescent="0.3">
      <c r="C34" s="58"/>
      <c r="D34" s="58"/>
      <c r="E34" s="58"/>
      <c r="F34" s="58"/>
    </row>
    <row r="35" spans="1:6" ht="14.45" x14ac:dyDescent="0.3">
      <c r="A35" s="1" t="s">
        <v>1</v>
      </c>
      <c r="B35" s="6" t="s">
        <v>30</v>
      </c>
      <c r="C35" s="58">
        <v>72</v>
      </c>
      <c r="D35" s="58">
        <v>52</v>
      </c>
      <c r="E35" s="58">
        <v>3.4</v>
      </c>
      <c r="F35" s="58">
        <v>20.399999999999999</v>
      </c>
    </row>
    <row r="36" spans="1:6" ht="14.45" x14ac:dyDescent="0.3">
      <c r="B36" s="6" t="s">
        <v>5</v>
      </c>
      <c r="C36" s="58">
        <v>179.3</v>
      </c>
      <c r="D36" s="58">
        <v>95.6</v>
      </c>
      <c r="E36" s="58">
        <v>8.1</v>
      </c>
      <c r="F36" s="58">
        <v>116.7</v>
      </c>
    </row>
    <row r="37" spans="1:6" ht="14.45" x14ac:dyDescent="0.3">
      <c r="B37" s="6" t="s">
        <v>6</v>
      </c>
      <c r="C37" s="58">
        <v>309.10000000000002</v>
      </c>
      <c r="D37" s="58">
        <v>113</v>
      </c>
      <c r="E37" s="58">
        <v>13</v>
      </c>
      <c r="F37" s="58">
        <v>189.6</v>
      </c>
    </row>
    <row r="38" spans="1:6" ht="14.45" x14ac:dyDescent="0.3">
      <c r="B38" s="6" t="s">
        <v>7</v>
      </c>
      <c r="C38" s="58">
        <v>234.9</v>
      </c>
      <c r="D38" s="58">
        <v>91.5</v>
      </c>
      <c r="E38" s="58">
        <v>20</v>
      </c>
      <c r="F38" s="58">
        <v>124.9</v>
      </c>
    </row>
    <row r="39" spans="1:6" ht="14.45" x14ac:dyDescent="0.3">
      <c r="B39" s="6" t="s">
        <v>8</v>
      </c>
      <c r="C39" s="58">
        <v>192.9</v>
      </c>
      <c r="D39" s="58">
        <v>74.5</v>
      </c>
      <c r="E39" s="58">
        <v>12</v>
      </c>
      <c r="F39" s="58">
        <v>78.7</v>
      </c>
    </row>
    <row r="40" spans="1:6" ht="14.45" x14ac:dyDescent="0.3">
      <c r="B40" s="6" t="s">
        <v>9</v>
      </c>
      <c r="C40" s="58">
        <v>127.8</v>
      </c>
      <c r="D40" s="58">
        <v>42.4</v>
      </c>
      <c r="E40" s="58">
        <v>12.1</v>
      </c>
      <c r="F40" s="58">
        <v>60.6</v>
      </c>
    </row>
    <row r="41" spans="1:6" ht="14.45" x14ac:dyDescent="0.3">
      <c r="B41" s="6" t="s">
        <v>10</v>
      </c>
      <c r="C41" s="58">
        <v>174.1</v>
      </c>
      <c r="D41" s="58">
        <v>52.3</v>
      </c>
      <c r="E41" s="58">
        <v>33.299999999999997</v>
      </c>
      <c r="F41" s="58">
        <v>65.599999999999994</v>
      </c>
    </row>
    <row r="42" spans="1:6" ht="14.45" x14ac:dyDescent="0.3">
      <c r="B42" s="8" t="s">
        <v>1</v>
      </c>
      <c r="C42" s="58">
        <v>1290.0999999999999</v>
      </c>
      <c r="D42" s="58">
        <v>521.29999999999995</v>
      </c>
      <c r="E42" s="58">
        <v>101.9</v>
      </c>
      <c r="F42" s="58">
        <v>656.6</v>
      </c>
    </row>
    <row r="43" spans="1:6" ht="14.45" x14ac:dyDescent="0.3">
      <c r="A43" s="14"/>
      <c r="B43" s="14"/>
      <c r="C43" s="45" t="s">
        <v>13</v>
      </c>
      <c r="D43" s="45"/>
      <c r="E43" s="45"/>
      <c r="F43" s="45"/>
    </row>
    <row r="44" spans="1:6" x14ac:dyDescent="0.25">
      <c r="A44" s="1" t="s">
        <v>85</v>
      </c>
      <c r="B44" s="6" t="s">
        <v>14</v>
      </c>
      <c r="C44" s="36"/>
      <c r="D44" s="37"/>
      <c r="E44" s="37"/>
      <c r="F44" s="37"/>
    </row>
    <row r="45" spans="1:6" x14ac:dyDescent="0.25">
      <c r="A45" s="1" t="s">
        <v>47</v>
      </c>
      <c r="B45" s="6" t="s">
        <v>30</v>
      </c>
      <c r="C45" s="46">
        <v>0.89931109928847208</v>
      </c>
      <c r="D45" s="46">
        <v>0.64996561188352353</v>
      </c>
      <c r="E45" s="46">
        <v>2.0616282198412227E-2</v>
      </c>
      <c r="F45" s="46">
        <v>0.35597595539992599</v>
      </c>
    </row>
    <row r="46" spans="1:6" x14ac:dyDescent="0.25">
      <c r="B46" s="6" t="s">
        <v>5</v>
      </c>
      <c r="C46" s="46">
        <v>0.71808894061627793</v>
      </c>
      <c r="D46" s="46">
        <v>0.45440819751540951</v>
      </c>
      <c r="E46" s="46">
        <v>2.2982797186255448E-2</v>
      </c>
      <c r="F46" s="46">
        <v>0.45724437527201123</v>
      </c>
    </row>
    <row r="47" spans="1:6" x14ac:dyDescent="0.25">
      <c r="B47" s="6" t="s">
        <v>6</v>
      </c>
      <c r="C47" s="46">
        <v>0.65065724952227966</v>
      </c>
      <c r="D47" s="46">
        <v>0.30006135327242556</v>
      </c>
      <c r="E47" s="46">
        <v>4.3088743709534902E-2</v>
      </c>
      <c r="F47" s="46">
        <v>0.41157855104198571</v>
      </c>
    </row>
    <row r="48" spans="1:6" x14ac:dyDescent="0.25">
      <c r="B48" s="6" t="s">
        <v>7</v>
      </c>
      <c r="C48" s="46">
        <v>0.60152164417300169</v>
      </c>
      <c r="D48" s="46">
        <v>0.3188512937216707</v>
      </c>
      <c r="E48" s="46">
        <v>4.1619023378184829E-2</v>
      </c>
      <c r="F48" s="46">
        <v>0.27330272170335113</v>
      </c>
    </row>
    <row r="49" spans="1:6" x14ac:dyDescent="0.25">
      <c r="B49" s="6" t="s">
        <v>8</v>
      </c>
      <c r="C49" s="46">
        <v>0.54211784213419356</v>
      </c>
      <c r="D49" s="46">
        <v>0.26437199032829195</v>
      </c>
      <c r="E49" s="46">
        <v>4.3890477447328657E-2</v>
      </c>
      <c r="F49" s="46">
        <v>0.1852929167698121</v>
      </c>
    </row>
    <row r="50" spans="1:6" x14ac:dyDescent="0.25">
      <c r="B50" s="6" t="s">
        <v>9</v>
      </c>
      <c r="C50" s="46">
        <v>0.38557045338042656</v>
      </c>
      <c r="D50" s="46">
        <v>0.16785576023015886</v>
      </c>
      <c r="E50" s="46">
        <v>1.5421502460715953E-2</v>
      </c>
      <c r="F50" s="46">
        <v>0.170484556164162</v>
      </c>
    </row>
    <row r="51" spans="1:6" x14ac:dyDescent="0.25">
      <c r="B51" s="6" t="s">
        <v>10</v>
      </c>
      <c r="C51" s="46">
        <v>0.44829106250432571</v>
      </c>
      <c r="D51" s="46">
        <v>0.20545076237118592</v>
      </c>
      <c r="E51" s="46">
        <v>7.690797582294373E-2</v>
      </c>
      <c r="F51" s="46">
        <v>0.15071020025145421</v>
      </c>
    </row>
    <row r="52" spans="1:6" x14ac:dyDescent="0.25">
      <c r="B52" s="8" t="s">
        <v>1</v>
      </c>
      <c r="C52" s="46">
        <v>0.57540104530418079</v>
      </c>
      <c r="D52" s="46">
        <v>0.2972428564616576</v>
      </c>
      <c r="E52" s="46">
        <v>4.1067061250243141E-2</v>
      </c>
      <c r="F52" s="46">
        <v>0.28229245460563845</v>
      </c>
    </row>
    <row r="53" spans="1:6" x14ac:dyDescent="0.25">
      <c r="C53" s="37"/>
      <c r="D53" s="37"/>
      <c r="E53" s="37"/>
      <c r="F53" s="37"/>
    </row>
    <row r="54" spans="1:6" x14ac:dyDescent="0.25">
      <c r="A54" s="1" t="s">
        <v>48</v>
      </c>
      <c r="B54" s="6" t="s">
        <v>30</v>
      </c>
      <c r="C54" s="46">
        <v>0.87565929304351486</v>
      </c>
      <c r="D54" s="46">
        <v>0.63147047312257376</v>
      </c>
      <c r="E54" s="46">
        <v>6.2908910797274897E-2</v>
      </c>
      <c r="F54" s="46">
        <v>0.14928096545766692</v>
      </c>
    </row>
    <row r="55" spans="1:6" x14ac:dyDescent="0.25">
      <c r="B55" s="6" t="s">
        <v>5</v>
      </c>
      <c r="C55" s="46">
        <v>0.58376411369243986</v>
      </c>
      <c r="D55" s="46">
        <v>0.2321834978420608</v>
      </c>
      <c r="E55" s="46">
        <v>3.6421803470681059E-2</v>
      </c>
      <c r="F55" s="46">
        <v>0.39089542073516659</v>
      </c>
    </row>
    <row r="56" spans="1:6" x14ac:dyDescent="0.25">
      <c r="B56" s="6" t="s">
        <v>6</v>
      </c>
      <c r="C56" s="46">
        <v>0.67660573396528045</v>
      </c>
      <c r="D56" s="46">
        <v>0.17829448216009774</v>
      </c>
      <c r="E56" s="46">
        <v>1.0828465181897567E-2</v>
      </c>
      <c r="F56" s="46">
        <v>0.40109899256239795</v>
      </c>
    </row>
    <row r="57" spans="1:6" x14ac:dyDescent="0.25">
      <c r="B57" s="6" t="s">
        <v>7</v>
      </c>
      <c r="C57" s="46">
        <v>0.56502072993934627</v>
      </c>
      <c r="D57" s="46">
        <v>0.13506057618163486</v>
      </c>
      <c r="E57" s="46">
        <v>5.7912182906812049E-2</v>
      </c>
      <c r="F57" s="46">
        <v>0.34728977876318362</v>
      </c>
    </row>
    <row r="58" spans="1:6" x14ac:dyDescent="0.25">
      <c r="B58" s="6" t="s">
        <v>8</v>
      </c>
      <c r="C58" s="46">
        <v>0.50787963218923282</v>
      </c>
      <c r="D58" s="46">
        <v>0.13920674933955135</v>
      </c>
      <c r="E58" s="46">
        <v>2.1294897234318343E-2</v>
      </c>
      <c r="F58" s="46">
        <v>0.24434323822938978</v>
      </c>
    </row>
    <row r="59" spans="1:6" x14ac:dyDescent="0.25">
      <c r="B59" s="6" t="s">
        <v>9</v>
      </c>
      <c r="C59" s="46">
        <v>0.44846779123754976</v>
      </c>
      <c r="D59" s="46">
        <v>0.10915369137379605</v>
      </c>
      <c r="E59" s="46">
        <v>6.3433669069481197E-2</v>
      </c>
      <c r="F59" s="46">
        <v>0.22519543287386606</v>
      </c>
    </row>
    <row r="60" spans="1:6" x14ac:dyDescent="0.25">
      <c r="B60" s="6" t="s">
        <v>10</v>
      </c>
      <c r="C60" s="46">
        <v>0.49736270373720615</v>
      </c>
      <c r="D60" s="46">
        <v>8.627422098553926E-2</v>
      </c>
      <c r="E60" s="46">
        <v>0.10312424478352938</v>
      </c>
      <c r="F60" s="46">
        <v>0.2038409263231418</v>
      </c>
    </row>
    <row r="61" spans="1:6" x14ac:dyDescent="0.25">
      <c r="B61" s="8" t="s">
        <v>1</v>
      </c>
      <c r="C61" s="46">
        <v>0.56366653018575064</v>
      </c>
      <c r="D61" s="46">
        <v>0.16168792512574987</v>
      </c>
      <c r="E61" s="46">
        <v>4.8987928272802898E-2</v>
      </c>
      <c r="F61" s="46">
        <v>0.29761668450899043</v>
      </c>
    </row>
    <row r="62" spans="1:6" x14ac:dyDescent="0.25">
      <c r="C62" s="37"/>
      <c r="D62" s="37"/>
      <c r="E62" s="37"/>
      <c r="F62" s="37"/>
    </row>
    <row r="63" spans="1:6" x14ac:dyDescent="0.25">
      <c r="A63" s="1" t="s">
        <v>1</v>
      </c>
      <c r="B63" s="6" t="s">
        <v>30</v>
      </c>
      <c r="C63" s="46">
        <v>0.88738522740951076</v>
      </c>
      <c r="D63" s="46">
        <v>0.64063986936042439</v>
      </c>
      <c r="E63" s="46">
        <v>4.1941354155742634E-2</v>
      </c>
      <c r="F63" s="46">
        <v>0.25175482562467971</v>
      </c>
    </row>
    <row r="64" spans="1:6" x14ac:dyDescent="0.25">
      <c r="B64" s="6" t="s">
        <v>5</v>
      </c>
      <c r="C64" s="46">
        <v>0.65418719658746516</v>
      </c>
      <c r="D64" s="46">
        <v>0.34869024350339534</v>
      </c>
      <c r="E64" s="46">
        <v>2.9376075028153464E-2</v>
      </c>
      <c r="F64" s="46">
        <v>0.42568048640285377</v>
      </c>
    </row>
    <row r="65" spans="1:6" x14ac:dyDescent="0.25">
      <c r="B65" s="6" t="s">
        <v>6</v>
      </c>
      <c r="C65" s="46">
        <v>0.6629531101899081</v>
      </c>
      <c r="D65" s="46">
        <v>0.24236131747961517</v>
      </c>
      <c r="E65" s="46">
        <v>2.780199774384795E-2</v>
      </c>
      <c r="F65" s="46">
        <v>0.40661274306941092</v>
      </c>
    </row>
    <row r="66" spans="1:6" x14ac:dyDescent="0.25">
      <c r="B66" s="6" t="s">
        <v>7</v>
      </c>
      <c r="C66" s="46">
        <v>0.58332978639777566</v>
      </c>
      <c r="D66" s="46">
        <v>0.22725099646631358</v>
      </c>
      <c r="E66" s="46">
        <v>4.9739445758744415E-2</v>
      </c>
      <c r="F66" s="46">
        <v>0.31017746984319355</v>
      </c>
    </row>
    <row r="67" spans="1:6" x14ac:dyDescent="0.25">
      <c r="B67" s="6" t="s">
        <v>8</v>
      </c>
      <c r="C67" s="46">
        <v>0.52527490419714129</v>
      </c>
      <c r="D67" s="46">
        <v>0.20279895864122338</v>
      </c>
      <c r="E67" s="46">
        <v>3.2774944369191261E-2</v>
      </c>
      <c r="F67" s="46">
        <v>0.21434177478854355</v>
      </c>
    </row>
    <row r="68" spans="1:6" x14ac:dyDescent="0.25">
      <c r="B68" s="6" t="s">
        <v>9</v>
      </c>
      <c r="C68" s="46">
        <v>0.41707378825371844</v>
      </c>
      <c r="D68" s="46">
        <v>0.13845370609015817</v>
      </c>
      <c r="E68" s="46">
        <v>3.9469314565325153E-2</v>
      </c>
      <c r="F68" s="46">
        <v>0.19788754536717801</v>
      </c>
    </row>
    <row r="69" spans="1:6" x14ac:dyDescent="0.25">
      <c r="B69" s="6" t="s">
        <v>10</v>
      </c>
      <c r="C69" s="46">
        <v>0.47420265935033329</v>
      </c>
      <c r="D69" s="46">
        <v>0.14252124918797784</v>
      </c>
      <c r="E69" s="46">
        <v>9.0751111594363734E-2</v>
      </c>
      <c r="F69" s="46">
        <v>0.17876514032512619</v>
      </c>
    </row>
    <row r="70" spans="1:6" x14ac:dyDescent="0.25">
      <c r="B70" s="8" t="s">
        <v>1</v>
      </c>
      <c r="C70" s="46">
        <v>0.56959361937956821</v>
      </c>
      <c r="D70" s="46">
        <v>0.23015655468401996</v>
      </c>
      <c r="E70" s="46">
        <v>4.4987108054731606E-2</v>
      </c>
      <c r="F70" s="46">
        <v>0.2898764347801302</v>
      </c>
    </row>
    <row r="71" spans="1:6" x14ac:dyDescent="0.25">
      <c r="A71" s="4"/>
      <c r="B71" s="4"/>
      <c r="C71" s="4"/>
      <c r="D71" s="4"/>
      <c r="E71" s="4"/>
      <c r="F71" s="4"/>
    </row>
    <row r="72" spans="1:6" x14ac:dyDescent="0.25">
      <c r="A72" s="39" t="s">
        <v>45</v>
      </c>
    </row>
    <row r="73" spans="1:6" x14ac:dyDescent="0.25">
      <c r="A73" s="39" t="s">
        <v>46</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E268942D-D949-43B3-9686-AD58EE6CA3FF}">
            <xm:f>C17&lt;'14'!$B$100</xm:f>
            <x14:dxf>
              <font>
                <color rgb="FFFF0000"/>
              </font>
              <numFmt numFmtId="170" formatCode="\*\*0.0"/>
            </x14:dxf>
          </x14:cfRule>
          <x14:cfRule type="expression" priority="118" id="{BC57B3F3-D82C-400C-A0A9-09AC23D64A2D}">
            <xm:f>C17&lt;'14'!$B$99</xm:f>
            <x14:dxf>
              <font>
                <color rgb="FF00B050"/>
              </font>
              <numFmt numFmtId="169" formatCode="\*0.0"/>
            </x14:dxf>
          </x14:cfRule>
          <xm:sqref>C17:F42</xm:sqref>
        </x14:conditionalFormatting>
        <x14:conditionalFormatting xmlns:xm="http://schemas.microsoft.com/office/excel/2006/main">
          <x14:cfRule type="expression" priority="119" id="{19A626AE-1238-4399-803E-B2F13CAD43BE}">
            <xm:f>C17&lt;'14'!$B$100</xm:f>
            <x14:dxf>
              <font>
                <color rgb="FFFF0000"/>
              </font>
              <numFmt numFmtId="168" formatCode="\*\*0.0%"/>
            </x14:dxf>
          </x14:cfRule>
          <x14:cfRule type="expression" priority="120" id="{F3CC3926-04DB-4805-8F58-EE32C4D2248F}">
            <xm:f>C17&lt;'14'!$B$99</xm:f>
            <x14:dxf>
              <font>
                <color rgb="FF00B050"/>
              </font>
              <numFmt numFmtId="167" formatCode="\*0.0%"/>
            </x14:dxf>
          </x14:cfRule>
          <xm:sqref>C45:F70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E7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12" width="14.7109375" style="1" customWidth="1"/>
    <col min="13" max="15" width="8.85546875" style="2"/>
    <col min="16" max="16" width="29.7109375" style="2" bestFit="1" customWidth="1"/>
    <col min="17" max="17" width="34" style="2" bestFit="1" customWidth="1"/>
    <col min="18" max="18" width="26" style="2" bestFit="1" customWidth="1"/>
    <col min="19" max="19" width="27.85546875" style="2" bestFit="1" customWidth="1"/>
    <col min="20" max="20" width="36.28515625" style="2" bestFit="1" customWidth="1"/>
    <col min="21" max="21" width="13.42578125" style="2" bestFit="1" customWidth="1"/>
    <col min="22" max="22" width="32.85546875" style="2" bestFit="1" customWidth="1"/>
    <col min="23" max="23" width="11.85546875" style="2" bestFit="1" customWidth="1"/>
    <col min="24" max="25" width="8.85546875" style="2"/>
    <col min="26" max="26" width="19.7109375" style="2" bestFit="1" customWidth="1"/>
    <col min="27" max="27" width="8.85546875" style="2"/>
    <col min="28" max="28" width="24.42578125" style="2" bestFit="1" customWidth="1"/>
    <col min="29" max="29" width="25.85546875" style="2" bestFit="1" customWidth="1"/>
    <col min="30" max="30" width="17" style="2" bestFit="1" customWidth="1"/>
    <col min="31" max="16384" width="8.85546875" style="2"/>
  </cols>
  <sheetData>
    <row r="8" spans="1:31" x14ac:dyDescent="0.25">
      <c r="A8" s="1" t="s">
        <v>246</v>
      </c>
    </row>
    <row r="9" spans="1:31" ht="14.45" x14ac:dyDescent="0.3">
      <c r="A9" s="1" t="s">
        <v>0</v>
      </c>
      <c r="C9" s="8" t="str">
        <f>Index!$C$9</f>
        <v>16 November 2017</v>
      </c>
    </row>
    <row r="10" spans="1:31" x14ac:dyDescent="0.25">
      <c r="A10" s="1" t="s">
        <v>87</v>
      </c>
      <c r="C10" s="26">
        <f>Index!B19</f>
        <v>5</v>
      </c>
    </row>
    <row r="11" spans="1:31" x14ac:dyDescent="0.25">
      <c r="A11" s="2" t="s">
        <v>84</v>
      </c>
      <c r="B11" s="2"/>
      <c r="C11" s="8" t="str">
        <f>Index!C19</f>
        <v>Frequency of participation (adults)</v>
      </c>
      <c r="D11" s="2"/>
      <c r="E11" s="2"/>
      <c r="F11" s="2"/>
      <c r="G11" s="2"/>
      <c r="H11" s="2"/>
      <c r="I11" s="2"/>
      <c r="J11" s="2"/>
      <c r="K11" s="2"/>
      <c r="L11" s="2"/>
    </row>
    <row r="12" spans="1:31" x14ac:dyDescent="0.25">
      <c r="A12" s="4" t="s">
        <v>93</v>
      </c>
      <c r="B12" s="4"/>
      <c r="C12" s="5" t="s">
        <v>94</v>
      </c>
      <c r="D12" s="4"/>
      <c r="E12" s="4"/>
      <c r="F12" s="4"/>
      <c r="G12" s="4"/>
      <c r="H12" s="4"/>
      <c r="I12" s="4"/>
      <c r="J12" s="4"/>
      <c r="K12" s="4"/>
      <c r="L12" s="4"/>
    </row>
    <row r="13" spans="1:31" x14ac:dyDescent="0.25">
      <c r="C13" s="17" t="s">
        <v>50</v>
      </c>
      <c r="D13" s="17" t="s">
        <v>51</v>
      </c>
      <c r="E13" s="17" t="s">
        <v>52</v>
      </c>
      <c r="F13" s="17" t="s">
        <v>53</v>
      </c>
      <c r="G13" s="17" t="s">
        <v>54</v>
      </c>
      <c r="H13" s="17" t="s">
        <v>55</v>
      </c>
      <c r="I13" s="17" t="s">
        <v>56</v>
      </c>
      <c r="J13" s="17" t="s">
        <v>57</v>
      </c>
      <c r="K13" s="17" t="s">
        <v>58</v>
      </c>
      <c r="L13" s="17" t="s">
        <v>59</v>
      </c>
      <c r="M13" s="15"/>
      <c r="N13" s="15"/>
      <c r="O13" s="15"/>
      <c r="P13" s="15"/>
      <c r="Q13" s="15"/>
      <c r="R13" s="15"/>
      <c r="S13" s="15"/>
      <c r="T13" s="15"/>
      <c r="U13" s="15"/>
      <c r="V13" s="15"/>
      <c r="W13" s="15"/>
      <c r="X13" s="15"/>
      <c r="Y13" s="15"/>
      <c r="Z13" s="15"/>
      <c r="AA13" s="15"/>
      <c r="AB13" s="15"/>
      <c r="AC13" s="15"/>
      <c r="AD13" s="15"/>
      <c r="AE13" s="15"/>
    </row>
    <row r="14" spans="1:31" x14ac:dyDescent="0.25">
      <c r="A14" s="14"/>
      <c r="B14" s="14"/>
      <c r="C14" s="14" t="s">
        <v>12</v>
      </c>
      <c r="D14" s="14"/>
      <c r="E14" s="14"/>
      <c r="F14" s="14"/>
      <c r="G14" s="14"/>
      <c r="H14" s="14"/>
      <c r="I14" s="14"/>
      <c r="J14" s="14"/>
      <c r="K14" s="14"/>
      <c r="L14" s="14"/>
    </row>
    <row r="15" spans="1:31" x14ac:dyDescent="0.25">
      <c r="A15" s="1" t="s">
        <v>85</v>
      </c>
      <c r="B15" s="6" t="s">
        <v>14</v>
      </c>
    </row>
    <row r="16" spans="1:31" x14ac:dyDescent="0.25">
      <c r="A16" s="1" t="s">
        <v>47</v>
      </c>
      <c r="B16" s="6" t="s">
        <v>30</v>
      </c>
      <c r="C16" s="56">
        <v>40.200000000000003</v>
      </c>
      <c r="D16" s="56">
        <v>40.200000000000003</v>
      </c>
      <c r="E16" s="56">
        <v>40.200000000000003</v>
      </c>
      <c r="F16" s="56">
        <v>40.200000000000003</v>
      </c>
      <c r="G16" s="56">
        <v>36.200000000000003</v>
      </c>
      <c r="H16" s="56">
        <v>31.7</v>
      </c>
      <c r="I16" s="56">
        <v>25.4</v>
      </c>
      <c r="J16" s="56">
        <v>20.6</v>
      </c>
      <c r="K16" s="56">
        <v>20.6</v>
      </c>
      <c r="L16" s="56">
        <v>19.7</v>
      </c>
    </row>
    <row r="17" spans="1:12" x14ac:dyDescent="0.25">
      <c r="B17" s="6" t="s">
        <v>5</v>
      </c>
      <c r="C17" s="56">
        <v>132.6</v>
      </c>
      <c r="D17" s="56">
        <v>132.6</v>
      </c>
      <c r="E17" s="56">
        <v>129.6</v>
      </c>
      <c r="F17" s="56">
        <v>124.2</v>
      </c>
      <c r="G17" s="56">
        <v>114.8</v>
      </c>
      <c r="H17" s="56">
        <v>103.8</v>
      </c>
      <c r="I17" s="56">
        <v>85.2</v>
      </c>
      <c r="J17" s="56">
        <v>63.9</v>
      </c>
      <c r="K17" s="56">
        <v>47.6</v>
      </c>
      <c r="L17" s="56">
        <v>33.700000000000003</v>
      </c>
    </row>
    <row r="18" spans="1:12" x14ac:dyDescent="0.25">
      <c r="B18" s="6" t="s">
        <v>6</v>
      </c>
      <c r="C18" s="56">
        <v>222.7</v>
      </c>
      <c r="D18" s="56">
        <v>221.5</v>
      </c>
      <c r="E18" s="56">
        <v>208.3</v>
      </c>
      <c r="F18" s="56">
        <v>197.8</v>
      </c>
      <c r="G18" s="56">
        <v>173.6</v>
      </c>
      <c r="H18" s="56">
        <v>153.4</v>
      </c>
      <c r="I18" s="56">
        <v>109.8</v>
      </c>
      <c r="J18" s="56">
        <v>76.599999999999994</v>
      </c>
      <c r="K18" s="56">
        <v>54.3</v>
      </c>
      <c r="L18" s="56">
        <v>35.9</v>
      </c>
    </row>
    <row r="19" spans="1:12" x14ac:dyDescent="0.25">
      <c r="B19" s="6" t="s">
        <v>7</v>
      </c>
      <c r="C19" s="56">
        <v>184</v>
      </c>
      <c r="D19" s="56">
        <v>182.4</v>
      </c>
      <c r="E19" s="56">
        <v>182.4</v>
      </c>
      <c r="F19" s="56">
        <v>167.8</v>
      </c>
      <c r="G19" s="56">
        <v>152.19999999999999</v>
      </c>
      <c r="H19" s="56">
        <v>122.7</v>
      </c>
      <c r="I19" s="56">
        <v>110.4</v>
      </c>
      <c r="J19" s="56">
        <v>89.3</v>
      </c>
      <c r="K19" s="56">
        <v>67.900000000000006</v>
      </c>
      <c r="L19" s="56">
        <v>51.7</v>
      </c>
    </row>
    <row r="20" spans="1:12" x14ac:dyDescent="0.25">
      <c r="B20" s="6" t="s">
        <v>8</v>
      </c>
      <c r="C20" s="56">
        <v>164.7</v>
      </c>
      <c r="D20" s="56">
        <v>160.4</v>
      </c>
      <c r="E20" s="56">
        <v>153</v>
      </c>
      <c r="F20" s="56">
        <v>148.69999999999999</v>
      </c>
      <c r="G20" s="56">
        <v>130.30000000000001</v>
      </c>
      <c r="H20" s="56">
        <v>106.3</v>
      </c>
      <c r="I20" s="56">
        <v>82.3</v>
      </c>
      <c r="J20" s="56">
        <v>65.8</v>
      </c>
      <c r="K20" s="56">
        <v>50.3</v>
      </c>
      <c r="L20" s="56">
        <v>34.9</v>
      </c>
    </row>
    <row r="21" spans="1:12" x14ac:dyDescent="0.25">
      <c r="B21" s="6" t="s">
        <v>9</v>
      </c>
      <c r="C21" s="56">
        <v>136.9</v>
      </c>
      <c r="D21" s="56">
        <v>132.19999999999999</v>
      </c>
      <c r="E21" s="56">
        <v>130.9</v>
      </c>
      <c r="F21" s="56">
        <v>126.1</v>
      </c>
      <c r="G21" s="56">
        <v>119</v>
      </c>
      <c r="H21" s="56">
        <v>99.9</v>
      </c>
      <c r="I21" s="56">
        <v>80.8</v>
      </c>
      <c r="J21" s="56">
        <v>68.599999999999994</v>
      </c>
      <c r="K21" s="56">
        <v>56.2</v>
      </c>
      <c r="L21" s="56">
        <v>38.6</v>
      </c>
    </row>
    <row r="22" spans="1:12" x14ac:dyDescent="0.25">
      <c r="B22" s="6" t="s">
        <v>10</v>
      </c>
      <c r="C22" s="56">
        <v>147.5</v>
      </c>
      <c r="D22" s="56">
        <v>145.5</v>
      </c>
      <c r="E22" s="56">
        <v>142.4</v>
      </c>
      <c r="F22" s="56">
        <v>138.80000000000001</v>
      </c>
      <c r="G22" s="56">
        <v>126.9</v>
      </c>
      <c r="H22" s="56">
        <v>111.2</v>
      </c>
      <c r="I22" s="56">
        <v>96.2</v>
      </c>
      <c r="J22" s="56">
        <v>78.3</v>
      </c>
      <c r="K22" s="56">
        <v>60</v>
      </c>
      <c r="L22" s="56">
        <v>51.5</v>
      </c>
    </row>
    <row r="23" spans="1:12" x14ac:dyDescent="0.25">
      <c r="B23" s="8" t="s">
        <v>1</v>
      </c>
      <c r="C23" s="56">
        <v>1028.8</v>
      </c>
      <c r="D23" s="56">
        <v>1014.8</v>
      </c>
      <c r="E23" s="56">
        <v>986.9</v>
      </c>
      <c r="F23" s="56">
        <v>943.7</v>
      </c>
      <c r="G23" s="56">
        <v>853.1</v>
      </c>
      <c r="H23" s="56">
        <v>728.9</v>
      </c>
      <c r="I23" s="56">
        <v>590</v>
      </c>
      <c r="J23" s="56">
        <v>463.1</v>
      </c>
      <c r="K23" s="56">
        <v>356.8</v>
      </c>
      <c r="L23" s="56">
        <v>266.10000000000002</v>
      </c>
    </row>
    <row r="24" spans="1:12" x14ac:dyDescent="0.25">
      <c r="C24" s="56"/>
      <c r="D24" s="56"/>
      <c r="E24" s="56"/>
      <c r="F24" s="56"/>
      <c r="G24" s="56"/>
      <c r="H24" s="56"/>
      <c r="I24" s="56"/>
      <c r="J24" s="56"/>
      <c r="K24" s="56"/>
      <c r="L24" s="56"/>
    </row>
    <row r="25" spans="1:12" x14ac:dyDescent="0.25">
      <c r="A25" s="1" t="s">
        <v>48</v>
      </c>
      <c r="B25" s="6" t="s">
        <v>30</v>
      </c>
      <c r="C25" s="56">
        <v>39.5</v>
      </c>
      <c r="D25" s="56">
        <v>39.5</v>
      </c>
      <c r="E25" s="56">
        <v>39.5</v>
      </c>
      <c r="F25" s="56">
        <v>38.4</v>
      </c>
      <c r="G25" s="56">
        <v>37</v>
      </c>
      <c r="H25" s="56">
        <v>29.3</v>
      </c>
      <c r="I25" s="56">
        <v>26</v>
      </c>
      <c r="J25" s="56">
        <v>24.6</v>
      </c>
      <c r="K25" s="56">
        <v>19.5</v>
      </c>
      <c r="L25" s="56">
        <v>19.5</v>
      </c>
    </row>
    <row r="26" spans="1:12" x14ac:dyDescent="0.25">
      <c r="B26" s="6" t="s">
        <v>5</v>
      </c>
      <c r="C26" s="56">
        <v>115.3</v>
      </c>
      <c r="D26" s="56">
        <v>113.7</v>
      </c>
      <c r="E26" s="56">
        <v>112.3</v>
      </c>
      <c r="F26" s="56">
        <v>105.7</v>
      </c>
      <c r="G26" s="56">
        <v>92</v>
      </c>
      <c r="H26" s="56">
        <v>72.099999999999994</v>
      </c>
      <c r="I26" s="56">
        <v>57</v>
      </c>
      <c r="J26" s="56">
        <v>32.4</v>
      </c>
      <c r="K26" s="56">
        <v>29.3</v>
      </c>
      <c r="L26" s="56">
        <v>24.9</v>
      </c>
    </row>
    <row r="27" spans="1:12" x14ac:dyDescent="0.25">
      <c r="B27" s="6" t="s">
        <v>6</v>
      </c>
      <c r="C27" s="56">
        <v>199.8</v>
      </c>
      <c r="D27" s="56">
        <v>191.8</v>
      </c>
      <c r="E27" s="56">
        <v>185.6</v>
      </c>
      <c r="F27" s="56">
        <v>171.7</v>
      </c>
      <c r="G27" s="56">
        <v>156.69999999999999</v>
      </c>
      <c r="H27" s="56">
        <v>128.6</v>
      </c>
      <c r="I27" s="56">
        <v>94.6</v>
      </c>
      <c r="J27" s="56">
        <v>84.7</v>
      </c>
      <c r="K27" s="56">
        <v>63.9</v>
      </c>
      <c r="L27" s="56">
        <v>58.1</v>
      </c>
    </row>
    <row r="28" spans="1:12" x14ac:dyDescent="0.25">
      <c r="B28" s="6" t="s">
        <v>7</v>
      </c>
      <c r="C28" s="56">
        <v>172.1</v>
      </c>
      <c r="D28" s="56">
        <v>169.8</v>
      </c>
      <c r="E28" s="56">
        <v>169.8</v>
      </c>
      <c r="F28" s="56">
        <v>164.3</v>
      </c>
      <c r="G28" s="56">
        <v>149.4</v>
      </c>
      <c r="H28" s="56">
        <v>128</v>
      </c>
      <c r="I28" s="56">
        <v>111.1</v>
      </c>
      <c r="J28" s="56">
        <v>92</v>
      </c>
      <c r="K28" s="56">
        <v>68</v>
      </c>
      <c r="L28" s="56">
        <v>49</v>
      </c>
    </row>
    <row r="29" spans="1:12" x14ac:dyDescent="0.25">
      <c r="B29" s="6" t="s">
        <v>8</v>
      </c>
      <c r="C29" s="56">
        <v>164.7</v>
      </c>
      <c r="D29" s="56">
        <v>162.30000000000001</v>
      </c>
      <c r="E29" s="56">
        <v>161.9</v>
      </c>
      <c r="F29" s="56">
        <v>160.9</v>
      </c>
      <c r="G29" s="56">
        <v>151.5</v>
      </c>
      <c r="H29" s="56">
        <v>136</v>
      </c>
      <c r="I29" s="56">
        <v>117.4</v>
      </c>
      <c r="J29" s="56">
        <v>96.7</v>
      </c>
      <c r="K29" s="56">
        <v>77</v>
      </c>
      <c r="L29" s="56">
        <v>63.4</v>
      </c>
    </row>
    <row r="30" spans="1:12" x14ac:dyDescent="0.25">
      <c r="B30" s="6" t="s">
        <v>9</v>
      </c>
      <c r="C30" s="56">
        <v>137.1</v>
      </c>
      <c r="D30" s="56">
        <v>132.30000000000001</v>
      </c>
      <c r="E30" s="56">
        <v>131</v>
      </c>
      <c r="F30" s="56">
        <v>129.4</v>
      </c>
      <c r="G30" s="56">
        <v>123.4</v>
      </c>
      <c r="H30" s="56">
        <v>116.8</v>
      </c>
      <c r="I30" s="56">
        <v>100.6</v>
      </c>
      <c r="J30" s="56">
        <v>79.3</v>
      </c>
      <c r="K30" s="56">
        <v>58.5</v>
      </c>
      <c r="L30" s="56">
        <v>50.6</v>
      </c>
    </row>
    <row r="31" spans="1:12" x14ac:dyDescent="0.25">
      <c r="B31" s="6" t="s">
        <v>10</v>
      </c>
      <c r="C31" s="56">
        <v>162.4</v>
      </c>
      <c r="D31" s="56">
        <v>161.4</v>
      </c>
      <c r="E31" s="56">
        <v>158.5</v>
      </c>
      <c r="F31" s="56">
        <v>155.9</v>
      </c>
      <c r="G31" s="56">
        <v>139.19999999999999</v>
      </c>
      <c r="H31" s="56">
        <v>121.1</v>
      </c>
      <c r="I31" s="56">
        <v>93.5</v>
      </c>
      <c r="J31" s="56">
        <v>81.8</v>
      </c>
      <c r="K31" s="56">
        <v>58.7</v>
      </c>
      <c r="L31" s="56">
        <v>46.9</v>
      </c>
    </row>
    <row r="32" spans="1:12" x14ac:dyDescent="0.25">
      <c r="B32" s="8" t="s">
        <v>1</v>
      </c>
      <c r="C32" s="56">
        <v>990.9</v>
      </c>
      <c r="D32" s="56">
        <v>970.9</v>
      </c>
      <c r="E32" s="56">
        <v>958.8</v>
      </c>
      <c r="F32" s="56">
        <v>926.3</v>
      </c>
      <c r="G32" s="56">
        <v>849.1</v>
      </c>
      <c r="H32" s="56">
        <v>731.9</v>
      </c>
      <c r="I32" s="56">
        <v>600.20000000000005</v>
      </c>
      <c r="J32" s="56">
        <v>491.4</v>
      </c>
      <c r="K32" s="56">
        <v>374.9</v>
      </c>
      <c r="L32" s="56">
        <v>312.39999999999998</v>
      </c>
    </row>
    <row r="33" spans="1:12" x14ac:dyDescent="0.25">
      <c r="C33" s="56"/>
      <c r="D33" s="56"/>
      <c r="E33" s="56"/>
      <c r="F33" s="56"/>
      <c r="G33" s="56"/>
      <c r="H33" s="56"/>
      <c r="I33" s="56"/>
      <c r="J33" s="56"/>
      <c r="K33" s="56"/>
      <c r="L33" s="56"/>
    </row>
    <row r="34" spans="1:12" x14ac:dyDescent="0.25">
      <c r="A34" s="1" t="s">
        <v>1</v>
      </c>
      <c r="B34" s="6" t="s">
        <v>30</v>
      </c>
      <c r="C34" s="56">
        <v>79.8</v>
      </c>
      <c r="D34" s="56">
        <v>79.8</v>
      </c>
      <c r="E34" s="56">
        <v>79.8</v>
      </c>
      <c r="F34" s="56">
        <v>78.599999999999994</v>
      </c>
      <c r="G34" s="56">
        <v>73.2</v>
      </c>
      <c r="H34" s="56">
        <v>60.9</v>
      </c>
      <c r="I34" s="56">
        <v>51.4</v>
      </c>
      <c r="J34" s="56">
        <v>45.2</v>
      </c>
      <c r="K34" s="56">
        <v>40.1</v>
      </c>
      <c r="L34" s="56">
        <v>39.200000000000003</v>
      </c>
    </row>
    <row r="35" spans="1:12" x14ac:dyDescent="0.25">
      <c r="B35" s="6" t="s">
        <v>5</v>
      </c>
      <c r="C35" s="56">
        <v>247.9</v>
      </c>
      <c r="D35" s="56">
        <v>246.3</v>
      </c>
      <c r="E35" s="56">
        <v>242</v>
      </c>
      <c r="F35" s="56">
        <v>229.9</v>
      </c>
      <c r="G35" s="56">
        <v>206.8</v>
      </c>
      <c r="H35" s="56">
        <v>175.9</v>
      </c>
      <c r="I35" s="56">
        <v>142.19999999999999</v>
      </c>
      <c r="J35" s="56">
        <v>96.3</v>
      </c>
      <c r="K35" s="56">
        <v>76.8</v>
      </c>
      <c r="L35" s="56">
        <v>58.6</v>
      </c>
    </row>
    <row r="36" spans="1:12" x14ac:dyDescent="0.25">
      <c r="B36" s="6" t="s">
        <v>6</v>
      </c>
      <c r="C36" s="56">
        <v>422.5</v>
      </c>
      <c r="D36" s="56">
        <v>413.3</v>
      </c>
      <c r="E36" s="56">
        <v>394</v>
      </c>
      <c r="F36" s="56">
        <v>369.5</v>
      </c>
      <c r="G36" s="56">
        <v>330.3</v>
      </c>
      <c r="H36" s="56">
        <v>282</v>
      </c>
      <c r="I36" s="56">
        <v>204.3</v>
      </c>
      <c r="J36" s="56">
        <v>161.30000000000001</v>
      </c>
      <c r="K36" s="56">
        <v>118.2</v>
      </c>
      <c r="L36" s="56">
        <v>94.1</v>
      </c>
    </row>
    <row r="37" spans="1:12" x14ac:dyDescent="0.25">
      <c r="B37" s="6" t="s">
        <v>7</v>
      </c>
      <c r="C37" s="56">
        <v>356.1</v>
      </c>
      <c r="D37" s="56">
        <v>352.3</v>
      </c>
      <c r="E37" s="56">
        <v>352.3</v>
      </c>
      <c r="F37" s="56">
        <v>332.1</v>
      </c>
      <c r="G37" s="56">
        <v>301.60000000000002</v>
      </c>
      <c r="H37" s="56">
        <v>250.7</v>
      </c>
      <c r="I37" s="56">
        <v>221.5</v>
      </c>
      <c r="J37" s="56">
        <v>181.3</v>
      </c>
      <c r="K37" s="56">
        <v>135.80000000000001</v>
      </c>
      <c r="L37" s="56">
        <v>100.7</v>
      </c>
    </row>
    <row r="38" spans="1:12" x14ac:dyDescent="0.25">
      <c r="B38" s="6" t="s">
        <v>8</v>
      </c>
      <c r="C38" s="56">
        <v>329.4</v>
      </c>
      <c r="D38" s="56">
        <v>322.7</v>
      </c>
      <c r="E38" s="56">
        <v>314.89999999999998</v>
      </c>
      <c r="F38" s="56">
        <v>309.7</v>
      </c>
      <c r="G38" s="56">
        <v>281.8</v>
      </c>
      <c r="H38" s="56">
        <v>242.3</v>
      </c>
      <c r="I38" s="56">
        <v>199.7</v>
      </c>
      <c r="J38" s="56">
        <v>162.5</v>
      </c>
      <c r="K38" s="56">
        <v>127.4</v>
      </c>
      <c r="L38" s="56">
        <v>98.2</v>
      </c>
    </row>
    <row r="39" spans="1:12" x14ac:dyDescent="0.25">
      <c r="B39" s="6" t="s">
        <v>9</v>
      </c>
      <c r="C39" s="56">
        <v>274</v>
      </c>
      <c r="D39" s="56">
        <v>264.5</v>
      </c>
      <c r="E39" s="56">
        <v>261.89999999999998</v>
      </c>
      <c r="F39" s="56">
        <v>255.5</v>
      </c>
      <c r="G39" s="56">
        <v>242.3</v>
      </c>
      <c r="H39" s="56">
        <v>216.7</v>
      </c>
      <c r="I39" s="56">
        <v>181.4</v>
      </c>
      <c r="J39" s="56">
        <v>147.9</v>
      </c>
      <c r="K39" s="56">
        <v>114.6</v>
      </c>
      <c r="L39" s="56">
        <v>89.3</v>
      </c>
    </row>
    <row r="40" spans="1:12" x14ac:dyDescent="0.25">
      <c r="B40" s="6" t="s">
        <v>10</v>
      </c>
      <c r="C40" s="56">
        <v>309.89999999999998</v>
      </c>
      <c r="D40" s="56">
        <v>306.89999999999998</v>
      </c>
      <c r="E40" s="56">
        <v>300.89999999999998</v>
      </c>
      <c r="F40" s="56">
        <v>294.7</v>
      </c>
      <c r="G40" s="56">
        <v>266.2</v>
      </c>
      <c r="H40" s="56">
        <v>232.3</v>
      </c>
      <c r="I40" s="56">
        <v>189.7</v>
      </c>
      <c r="J40" s="56">
        <v>160.1</v>
      </c>
      <c r="K40" s="56">
        <v>118.7</v>
      </c>
      <c r="L40" s="56">
        <v>98.4</v>
      </c>
    </row>
    <row r="41" spans="1:12" x14ac:dyDescent="0.25">
      <c r="B41" s="8" t="s">
        <v>1</v>
      </c>
      <c r="C41" s="56">
        <v>2019.7</v>
      </c>
      <c r="D41" s="56">
        <v>1985.8</v>
      </c>
      <c r="E41" s="56">
        <v>1945.7</v>
      </c>
      <c r="F41" s="56">
        <v>1870</v>
      </c>
      <c r="G41" s="56">
        <v>1702.2</v>
      </c>
      <c r="H41" s="56">
        <v>1460.8</v>
      </c>
      <c r="I41" s="56">
        <v>1190.3</v>
      </c>
      <c r="J41" s="56">
        <v>954.5</v>
      </c>
      <c r="K41" s="56">
        <v>731.7</v>
      </c>
      <c r="L41" s="56">
        <v>578.5</v>
      </c>
    </row>
    <row r="42" spans="1:12" x14ac:dyDescent="0.25">
      <c r="A42" s="14"/>
      <c r="B42" s="14"/>
      <c r="C42" s="14" t="s">
        <v>13</v>
      </c>
      <c r="D42" s="14"/>
      <c r="E42" s="14"/>
      <c r="F42" s="14"/>
      <c r="G42" s="14"/>
      <c r="H42" s="14"/>
      <c r="I42" s="14"/>
      <c r="J42" s="14"/>
      <c r="K42" s="14"/>
      <c r="L42" s="14"/>
    </row>
    <row r="43" spans="1:12" x14ac:dyDescent="0.25">
      <c r="A43" s="1" t="s">
        <v>85</v>
      </c>
      <c r="B43" s="6" t="s">
        <v>14</v>
      </c>
    </row>
    <row r="44" spans="1:12" x14ac:dyDescent="0.25">
      <c r="A44" s="1" t="s">
        <v>47</v>
      </c>
      <c r="B44" s="6" t="s">
        <v>30</v>
      </c>
      <c r="C44" s="7">
        <v>1</v>
      </c>
      <c r="D44" s="7">
        <v>1</v>
      </c>
      <c r="E44" s="7">
        <v>1</v>
      </c>
      <c r="F44" s="7">
        <v>1</v>
      </c>
      <c r="G44" s="7">
        <v>0.89883494299969602</v>
      </c>
      <c r="H44" s="7">
        <v>0.78650128352823079</v>
      </c>
      <c r="I44" s="7">
        <v>0.63214525517514697</v>
      </c>
      <c r="J44" s="7">
        <v>0.51156049675768345</v>
      </c>
      <c r="K44" s="7">
        <v>0.51156049675768345</v>
      </c>
      <c r="L44" s="7">
        <v>0.48996808809580789</v>
      </c>
    </row>
    <row r="45" spans="1:12" x14ac:dyDescent="0.25">
      <c r="B45" s="6" t="s">
        <v>5</v>
      </c>
      <c r="C45" s="7">
        <v>0.92281935363499257</v>
      </c>
      <c r="D45" s="7">
        <v>0.92281935363499257</v>
      </c>
      <c r="E45" s="7">
        <v>0.90238667822279495</v>
      </c>
      <c r="F45" s="7">
        <v>0.86473868286796407</v>
      </c>
      <c r="G45" s="7">
        <v>0.79906916809289108</v>
      </c>
      <c r="H45" s="7">
        <v>0.72242419754365894</v>
      </c>
      <c r="I45" s="7">
        <v>0.59281990302042131</v>
      </c>
      <c r="J45" s="7">
        <v>0.44509070625577929</v>
      </c>
      <c r="K45" s="7">
        <v>0.33106535361383993</v>
      </c>
      <c r="L45" s="7">
        <v>0.23454666937682175</v>
      </c>
    </row>
    <row r="46" spans="1:12" x14ac:dyDescent="0.25">
      <c r="B46" s="6" t="s">
        <v>6</v>
      </c>
      <c r="C46" s="7">
        <v>0.90784405590088613</v>
      </c>
      <c r="D46" s="7">
        <v>0.90295037086027974</v>
      </c>
      <c r="E46" s="7">
        <v>0.84925205725012975</v>
      </c>
      <c r="F46" s="7">
        <v>0.80633049376861499</v>
      </c>
      <c r="G46" s="7">
        <v>0.70776733219220189</v>
      </c>
      <c r="H46" s="7">
        <v>0.62534542786710512</v>
      </c>
      <c r="I46" s="7">
        <v>0.4473648183063475</v>
      </c>
      <c r="J46" s="7">
        <v>0.31205271599861883</v>
      </c>
      <c r="K46" s="7">
        <v>0.22133098890151987</v>
      </c>
      <c r="L46" s="7">
        <v>0.14652136952444778</v>
      </c>
    </row>
    <row r="47" spans="1:12" x14ac:dyDescent="0.25">
      <c r="B47" s="6" t="s">
        <v>7</v>
      </c>
      <c r="C47" s="7">
        <v>0.911133259388474</v>
      </c>
      <c r="D47" s="7">
        <v>0.90321056933052313</v>
      </c>
      <c r="E47" s="7">
        <v>0.90321056933052313</v>
      </c>
      <c r="F47" s="7">
        <v>0.83065631957629349</v>
      </c>
      <c r="G47" s="7">
        <v>0.75364023373581857</v>
      </c>
      <c r="H47" s="7">
        <v>0.60732555760501306</v>
      </c>
      <c r="I47" s="7">
        <v>0.54680747106611705</v>
      </c>
      <c r="J47" s="7">
        <v>0.44221917524843174</v>
      </c>
      <c r="K47" s="7">
        <v>0.33598106342660156</v>
      </c>
      <c r="L47" s="7">
        <v>0.2558656666279957</v>
      </c>
    </row>
    <row r="48" spans="1:12" x14ac:dyDescent="0.25">
      <c r="B48" s="6" t="s">
        <v>8</v>
      </c>
      <c r="C48" s="7">
        <v>0.88285993959462949</v>
      </c>
      <c r="D48" s="7">
        <v>0.85949912822028318</v>
      </c>
      <c r="E48" s="7">
        <v>0.81992282732720911</v>
      </c>
      <c r="F48" s="7">
        <v>0.79709915908531848</v>
      </c>
      <c r="G48" s="7">
        <v>0.69850112690229293</v>
      </c>
      <c r="H48" s="7">
        <v>0.56986293506228025</v>
      </c>
      <c r="I48" s="7">
        <v>0.44093876356890765</v>
      </c>
      <c r="J48" s="7">
        <v>0.35260065276634833</v>
      </c>
      <c r="K48" s="7">
        <v>0.26980574384431755</v>
      </c>
      <c r="L48" s="7">
        <v>0.186932413246366</v>
      </c>
    </row>
    <row r="49" spans="1:12" x14ac:dyDescent="0.25">
      <c r="B49" s="6" t="s">
        <v>9</v>
      </c>
      <c r="C49" s="7">
        <v>0.89497322145178837</v>
      </c>
      <c r="D49" s="7">
        <v>0.86390625196319593</v>
      </c>
      <c r="E49" s="7">
        <v>0.85555918901606087</v>
      </c>
      <c r="F49" s="7">
        <v>0.82434466493971625</v>
      </c>
      <c r="G49" s="7">
        <v>0.7777486453268313</v>
      </c>
      <c r="H49" s="7">
        <v>0.65290972340587095</v>
      </c>
      <c r="I49" s="7">
        <v>0.52788554799304954</v>
      </c>
      <c r="J49" s="7">
        <v>0.44873933793699761</v>
      </c>
      <c r="K49" s="7">
        <v>0.36725873724418218</v>
      </c>
      <c r="L49" s="7">
        <v>0.25257298951545104</v>
      </c>
    </row>
    <row r="50" spans="1:12" x14ac:dyDescent="0.25">
      <c r="B50" s="6" t="s">
        <v>10</v>
      </c>
      <c r="C50" s="7">
        <v>0.85155842919271896</v>
      </c>
      <c r="D50" s="7">
        <v>0.839942558747232</v>
      </c>
      <c r="E50" s="7">
        <v>0.82178835253007343</v>
      </c>
      <c r="F50" s="7">
        <v>0.80090074681911616</v>
      </c>
      <c r="G50" s="7">
        <v>0.73267294349690726</v>
      </c>
      <c r="H50" s="7">
        <v>0.64162338640528738</v>
      </c>
      <c r="I50" s="7">
        <v>0.55531058461005001</v>
      </c>
      <c r="J50" s="7">
        <v>0.45166340221323625</v>
      </c>
      <c r="K50" s="7">
        <v>0.34625432500232101</v>
      </c>
      <c r="L50" s="7">
        <v>0.29725503688017624</v>
      </c>
    </row>
    <row r="51" spans="1:12" x14ac:dyDescent="0.25">
      <c r="B51" s="8" t="s">
        <v>1</v>
      </c>
      <c r="C51" s="7">
        <v>0.89922681636422752</v>
      </c>
      <c r="D51" s="7">
        <v>0.88705528064546535</v>
      </c>
      <c r="E51" s="7">
        <v>0.86265390611647652</v>
      </c>
      <c r="F51" s="7">
        <v>0.82485363466392125</v>
      </c>
      <c r="G51" s="7">
        <v>0.74567095660924632</v>
      </c>
      <c r="H51" s="7">
        <v>0.63712639221856859</v>
      </c>
      <c r="I51" s="7">
        <v>0.51575391167233808</v>
      </c>
      <c r="J51" s="7">
        <v>0.40479184512462485</v>
      </c>
      <c r="K51" s="7">
        <v>0.31190005050185182</v>
      </c>
      <c r="L51" s="7">
        <v>0.23256148840253701</v>
      </c>
    </row>
    <row r="52" spans="1:12" x14ac:dyDescent="0.25">
      <c r="C52" s="7"/>
      <c r="D52" s="7"/>
      <c r="E52" s="7"/>
      <c r="F52" s="7"/>
      <c r="G52" s="7"/>
      <c r="H52" s="7"/>
      <c r="I52" s="7"/>
      <c r="J52" s="7"/>
      <c r="K52" s="7"/>
      <c r="L52" s="7"/>
    </row>
    <row r="53" spans="1:12" x14ac:dyDescent="0.25">
      <c r="A53" s="1" t="s">
        <v>48</v>
      </c>
      <c r="B53" s="6" t="s">
        <v>30</v>
      </c>
      <c r="C53" s="7">
        <v>0.96565321940818827</v>
      </c>
      <c r="D53" s="7">
        <v>0.96565321940818827</v>
      </c>
      <c r="E53" s="7">
        <v>0.96565321940818827</v>
      </c>
      <c r="F53" s="7">
        <v>0.93709108920272499</v>
      </c>
      <c r="G53" s="7">
        <v>0.90337141755487027</v>
      </c>
      <c r="H53" s="7">
        <v>0.71507721875792096</v>
      </c>
      <c r="I53" s="7">
        <v>0.6345519709239239</v>
      </c>
      <c r="J53" s="7">
        <v>0.60083229927606896</v>
      </c>
      <c r="K53" s="7">
        <v>0.47566629196774984</v>
      </c>
      <c r="L53" s="7">
        <v>0.47566629196774984</v>
      </c>
    </row>
    <row r="54" spans="1:12" x14ac:dyDescent="0.25">
      <c r="B54" s="6" t="s">
        <v>5</v>
      </c>
      <c r="C54" s="7">
        <v>0.88425067748649933</v>
      </c>
      <c r="D54" s="7">
        <v>0.87231964062869238</v>
      </c>
      <c r="E54" s="7">
        <v>0.86173209458492184</v>
      </c>
      <c r="F54" s="7">
        <v>0.81068234908815195</v>
      </c>
      <c r="G54" s="7">
        <v>0.70588802227505398</v>
      </c>
      <c r="H54" s="7">
        <v>0.55285836830364432</v>
      </c>
      <c r="I54" s="7">
        <v>0.43744446768351186</v>
      </c>
      <c r="J54" s="7">
        <v>0.24828198943646604</v>
      </c>
      <c r="K54" s="7">
        <v>0.2245660172899385</v>
      </c>
      <c r="L54" s="7">
        <v>0.19129864233216862</v>
      </c>
    </row>
    <row r="55" spans="1:12" x14ac:dyDescent="0.25">
      <c r="B55" s="6" t="s">
        <v>6</v>
      </c>
      <c r="C55" s="7">
        <v>0.90434557005664429</v>
      </c>
      <c r="D55" s="7">
        <v>0.86809670184499943</v>
      </c>
      <c r="E55" s="7">
        <v>0.84009269081426807</v>
      </c>
      <c r="F55" s="7">
        <v>0.77711354210701555</v>
      </c>
      <c r="G55" s="7">
        <v>0.70922607936586746</v>
      </c>
      <c r="H55" s="7">
        <v>0.58206175983615249</v>
      </c>
      <c r="I55" s="7">
        <v>0.42811456514280349</v>
      </c>
      <c r="J55" s="7">
        <v>0.38336422104238244</v>
      </c>
      <c r="K55" s="7">
        <v>0.28918307536690735</v>
      </c>
      <c r="L55" s="7">
        <v>0.26299093970029674</v>
      </c>
    </row>
    <row r="56" spans="1:12" x14ac:dyDescent="0.25">
      <c r="B56" s="6" t="s">
        <v>7</v>
      </c>
      <c r="C56" s="7">
        <v>0.85773966387493361</v>
      </c>
      <c r="D56" s="7">
        <v>0.84632983956063423</v>
      </c>
      <c r="E56" s="7">
        <v>0.84632983956063423</v>
      </c>
      <c r="F56" s="7">
        <v>0.8188968745635663</v>
      </c>
      <c r="G56" s="7">
        <v>0.7443542912993969</v>
      </c>
      <c r="H56" s="7">
        <v>0.63804850405705915</v>
      </c>
      <c r="I56" s="7">
        <v>0.55355328087554734</v>
      </c>
      <c r="J56" s="7">
        <v>0.45830259275198404</v>
      </c>
      <c r="K56" s="7">
        <v>0.33880701773903443</v>
      </c>
      <c r="L56" s="7">
        <v>0.24419691098416779</v>
      </c>
    </row>
    <row r="57" spans="1:12" x14ac:dyDescent="0.25">
      <c r="B57" s="6" t="s">
        <v>8</v>
      </c>
      <c r="C57" s="7">
        <v>0.91165321945324107</v>
      </c>
      <c r="D57" s="7">
        <v>0.89841545540364776</v>
      </c>
      <c r="E57" s="7">
        <v>0.89633116135312307</v>
      </c>
      <c r="F57" s="7">
        <v>0.89077206041852819</v>
      </c>
      <c r="G57" s="7">
        <v>0.83843507833082198</v>
      </c>
      <c r="H57" s="7">
        <v>0.7526156019763619</v>
      </c>
      <c r="I57" s="7">
        <v>0.65002052922290798</v>
      </c>
      <c r="J57" s="7">
        <v>0.53531290604913795</v>
      </c>
      <c r="K57" s="7">
        <v>0.42641405333679189</v>
      </c>
      <c r="L57" s="7">
        <v>0.3506839474119382</v>
      </c>
    </row>
    <row r="58" spans="1:12" x14ac:dyDescent="0.25">
      <c r="B58" s="6" t="s">
        <v>9</v>
      </c>
      <c r="C58" s="7">
        <v>0.89311903989407027</v>
      </c>
      <c r="D58" s="7">
        <v>0.86201698592630294</v>
      </c>
      <c r="E58" s="7">
        <v>0.85361167330461163</v>
      </c>
      <c r="F58" s="7">
        <v>0.84295657471993279</v>
      </c>
      <c r="G58" s="7">
        <v>0.80365840679635436</v>
      </c>
      <c r="H58" s="7">
        <v>0.76114454125634978</v>
      </c>
      <c r="I58" s="7">
        <v>0.6555147852650447</v>
      </c>
      <c r="J58" s="7">
        <v>0.51626980987928683</v>
      </c>
      <c r="K58" s="7">
        <v>0.38077437552130144</v>
      </c>
      <c r="L58" s="7">
        <v>0.32988841743501418</v>
      </c>
    </row>
    <row r="59" spans="1:12" x14ac:dyDescent="0.25">
      <c r="B59" s="6" t="s">
        <v>10</v>
      </c>
      <c r="C59" s="7">
        <v>0.83761041439270612</v>
      </c>
      <c r="D59" s="7">
        <v>0.83266015506401558</v>
      </c>
      <c r="E59" s="7">
        <v>0.81768604897157882</v>
      </c>
      <c r="F59" s="7">
        <v>0.80418426348218441</v>
      </c>
      <c r="G59" s="7">
        <v>0.71810275916271116</v>
      </c>
      <c r="H59" s="7">
        <v>0.62464021190684849</v>
      </c>
      <c r="I59" s="7">
        <v>0.48234945804419477</v>
      </c>
      <c r="J59" s="7">
        <v>0.42213499723472947</v>
      </c>
      <c r="K59" s="7">
        <v>0.30300676726575271</v>
      </c>
      <c r="L59" s="7">
        <v>0.24194423514272592</v>
      </c>
    </row>
    <row r="60" spans="1:12" x14ac:dyDescent="0.25">
      <c r="B60" s="8" t="s">
        <v>1</v>
      </c>
      <c r="C60" s="7">
        <v>0.88400326057016243</v>
      </c>
      <c r="D60" s="7">
        <v>0.86617922365775446</v>
      </c>
      <c r="E60" s="7">
        <v>0.85535155788565365</v>
      </c>
      <c r="F60" s="7">
        <v>0.82635672726416498</v>
      </c>
      <c r="G60" s="7">
        <v>0.75750843660931855</v>
      </c>
      <c r="H60" s="7">
        <v>0.65292241698951614</v>
      </c>
      <c r="I60" s="7">
        <v>0.53548046310359376</v>
      </c>
      <c r="J60" s="7">
        <v>0.43840716453690359</v>
      </c>
      <c r="K60" s="7">
        <v>0.33441350076941828</v>
      </c>
      <c r="L60" s="7">
        <v>0.27871024575829884</v>
      </c>
    </row>
    <row r="61" spans="1:12" x14ac:dyDescent="0.25">
      <c r="C61" s="7"/>
      <c r="D61" s="7"/>
      <c r="E61" s="7"/>
      <c r="F61" s="7"/>
      <c r="G61" s="7"/>
      <c r="H61" s="7"/>
      <c r="I61" s="7"/>
      <c r="J61" s="7"/>
      <c r="K61" s="7"/>
      <c r="L61" s="7"/>
    </row>
    <row r="62" spans="1:12" x14ac:dyDescent="0.25">
      <c r="A62" s="1" t="s">
        <v>1</v>
      </c>
      <c r="B62" s="6" t="s">
        <v>30</v>
      </c>
      <c r="C62" s="7">
        <v>0.98268143665010432</v>
      </c>
      <c r="D62" s="7">
        <v>0.98268143665010432</v>
      </c>
      <c r="E62" s="7">
        <v>0.98268143665010432</v>
      </c>
      <c r="F62" s="7">
        <v>0.96827964839373393</v>
      </c>
      <c r="G62" s="7">
        <v>0.90112235453042089</v>
      </c>
      <c r="H62" s="7">
        <v>0.7504873640540265</v>
      </c>
      <c r="I62" s="7">
        <v>0.63335878548110902</v>
      </c>
      <c r="J62" s="7">
        <v>0.55657372188780385</v>
      </c>
      <c r="K62" s="7">
        <v>0.49346168083265346</v>
      </c>
      <c r="L62" s="7">
        <v>0.48275674083142678</v>
      </c>
    </row>
    <row r="63" spans="1:12" x14ac:dyDescent="0.25">
      <c r="B63" s="6" t="s">
        <v>5</v>
      </c>
      <c r="C63" s="7">
        <v>0.90447125129819406</v>
      </c>
      <c r="D63" s="7">
        <v>0.89879535294979562</v>
      </c>
      <c r="E63" s="7">
        <v>0.88304625652473845</v>
      </c>
      <c r="F63" s="7">
        <v>0.83902270702462778</v>
      </c>
      <c r="G63" s="7">
        <v>0.75474052189452934</v>
      </c>
      <c r="H63" s="7">
        <v>0.64175741044053802</v>
      </c>
      <c r="I63" s="7">
        <v>0.51890384800183464</v>
      </c>
      <c r="J63" s="7">
        <v>0.35146378312594245</v>
      </c>
      <c r="K63" s="7">
        <v>0.28040090471887064</v>
      </c>
      <c r="L63" s="7">
        <v>0.213972480544808</v>
      </c>
    </row>
    <row r="64" spans="1:12" x14ac:dyDescent="0.25">
      <c r="B64" s="6" t="s">
        <v>6</v>
      </c>
      <c r="C64" s="7">
        <v>0.90618627528626117</v>
      </c>
      <c r="D64" s="7">
        <v>0.88643472969021631</v>
      </c>
      <c r="E64" s="7">
        <v>0.84491183099350442</v>
      </c>
      <c r="F64" s="7">
        <v>0.79248584833072666</v>
      </c>
      <c r="G64" s="7">
        <v>0.70845856917122707</v>
      </c>
      <c r="H64" s="7">
        <v>0.60483517600782633</v>
      </c>
      <c r="I64" s="7">
        <v>0.43824295875283581</v>
      </c>
      <c r="J64" s="7">
        <v>0.34584414346880937</v>
      </c>
      <c r="K64" s="7">
        <v>0.25348314803894306</v>
      </c>
      <c r="L64" s="7">
        <v>0.20171124429523249</v>
      </c>
    </row>
    <row r="65" spans="1:12" x14ac:dyDescent="0.25">
      <c r="B65" s="6" t="s">
        <v>7</v>
      </c>
      <c r="C65" s="7">
        <v>0.88452218084198986</v>
      </c>
      <c r="D65" s="7">
        <v>0.87486152197513412</v>
      </c>
      <c r="E65" s="7">
        <v>0.87486152197513412</v>
      </c>
      <c r="F65" s="7">
        <v>0.82479547593227664</v>
      </c>
      <c r="G65" s="7">
        <v>0.74901217036647538</v>
      </c>
      <c r="H65" s="7">
        <v>0.62263770756141568</v>
      </c>
      <c r="I65" s="7">
        <v>0.55016954610473989</v>
      </c>
      <c r="J65" s="7">
        <v>0.45023506334074792</v>
      </c>
      <c r="K65" s="7">
        <v>0.33738950373584914</v>
      </c>
      <c r="L65" s="7">
        <v>0.25005002207379279</v>
      </c>
    </row>
    <row r="66" spans="1:12" x14ac:dyDescent="0.25">
      <c r="B66" s="6" t="s">
        <v>8</v>
      </c>
      <c r="C66" s="7">
        <v>0.89702433155444372</v>
      </c>
      <c r="D66" s="7">
        <v>0.87864339085963195</v>
      </c>
      <c r="E66" s="7">
        <v>0.8575106810713421</v>
      </c>
      <c r="F66" s="7">
        <v>0.84318003965925059</v>
      </c>
      <c r="G66" s="7">
        <v>0.76733938868601614</v>
      </c>
      <c r="H66" s="7">
        <v>0.65976517678615854</v>
      </c>
      <c r="I66" s="7">
        <v>0.54379318289575784</v>
      </c>
      <c r="J66" s="7">
        <v>0.44248301365285891</v>
      </c>
      <c r="K66" s="7">
        <v>0.34684668849208861</v>
      </c>
      <c r="L66" s="7">
        <v>0.26748735263956364</v>
      </c>
    </row>
    <row r="67" spans="1:12" x14ac:dyDescent="0.25">
      <c r="B67" s="6" t="s">
        <v>9</v>
      </c>
      <c r="C67" s="7">
        <v>0.89404451914865768</v>
      </c>
      <c r="D67" s="7">
        <v>0.86295997692751469</v>
      </c>
      <c r="E67" s="7">
        <v>0.85458373851657909</v>
      </c>
      <c r="F67" s="7">
        <v>0.83366679599349058</v>
      </c>
      <c r="G67" s="7">
        <v>0.79072604500494892</v>
      </c>
      <c r="H67" s="7">
        <v>0.70712120242647647</v>
      </c>
      <c r="I67" s="7">
        <v>0.5918110929904542</v>
      </c>
      <c r="J67" s="7">
        <v>0.48256326664733545</v>
      </c>
      <c r="K67" s="7">
        <v>0.37402830322545738</v>
      </c>
      <c r="L67" s="7">
        <v>0.29129790061033312</v>
      </c>
    </row>
    <row r="68" spans="1:12" x14ac:dyDescent="0.25">
      <c r="B68" s="6" t="s">
        <v>10</v>
      </c>
      <c r="C68" s="7">
        <v>0.84419337419925133</v>
      </c>
      <c r="D68" s="7">
        <v>0.83609718688747114</v>
      </c>
      <c r="E68" s="7">
        <v>0.81962218825928779</v>
      </c>
      <c r="F68" s="7">
        <v>0.80263456207112616</v>
      </c>
      <c r="G68" s="7">
        <v>0.7249793605444268</v>
      </c>
      <c r="H68" s="7">
        <v>0.63265565759669962</v>
      </c>
      <c r="I68" s="7">
        <v>0.51678447768746349</v>
      </c>
      <c r="J68" s="7">
        <v>0.43607133913799723</v>
      </c>
      <c r="K68" s="7">
        <v>0.32341805434803139</v>
      </c>
      <c r="L68" s="7">
        <v>0.26804893820806147</v>
      </c>
    </row>
    <row r="69" spans="1:12" x14ac:dyDescent="0.25">
      <c r="B69" s="8" t="s">
        <v>1</v>
      </c>
      <c r="C69" s="7">
        <v>0.89169265992989843</v>
      </c>
      <c r="D69" s="7">
        <v>0.87672369443755105</v>
      </c>
      <c r="E69" s="7">
        <v>0.8590399650206374</v>
      </c>
      <c r="F69" s="7">
        <v>0.82559751703533923</v>
      </c>
      <c r="G69" s="7">
        <v>0.75152933998007021</v>
      </c>
      <c r="H69" s="7">
        <v>0.64494386425169414</v>
      </c>
      <c r="I69" s="7">
        <v>0.5255166061704809</v>
      </c>
      <c r="J69" s="7">
        <v>0.42142810793129076</v>
      </c>
      <c r="K69" s="7">
        <v>0.32304198465224471</v>
      </c>
      <c r="L69" s="7">
        <v>0.25540056501982145</v>
      </c>
    </row>
    <row r="70" spans="1:12" x14ac:dyDescent="0.25">
      <c r="A70" s="4"/>
      <c r="B70" s="4"/>
      <c r="C70" s="4"/>
      <c r="D70" s="4"/>
      <c r="E70" s="4"/>
      <c r="F70" s="4"/>
      <c r="G70" s="4"/>
      <c r="H70" s="4"/>
      <c r="I70" s="4"/>
      <c r="J70" s="4"/>
      <c r="K70" s="4"/>
      <c r="L70" s="4"/>
    </row>
    <row r="71" spans="1:12" x14ac:dyDescent="0.25">
      <c r="A71" s="39" t="s">
        <v>45</v>
      </c>
    </row>
    <row r="72" spans="1:12" x14ac:dyDescent="0.25">
      <c r="A72" s="39"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colBreaks count="1" manualBreakCount="1">
    <brk id="12"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C16&lt;'14'!$B$100</xm:f>
            <x14:dxf>
              <font>
                <color rgb="FFFF0000"/>
              </font>
              <numFmt numFmtId="170" formatCode="\*\*0.0"/>
            </x14:dxf>
          </x14:cfRule>
          <x14:cfRule type="expression" priority="126" id="{7B9707F6-7700-4466-9102-328C6D58E229}">
            <xm:f>C16&lt;'14'!$B$99</xm:f>
            <x14:dxf>
              <font>
                <color rgb="FF00B050"/>
              </font>
              <numFmt numFmtId="169" formatCode="\*0.0"/>
            </x14:dxf>
          </x14:cfRule>
          <xm:sqref>C16:L41</xm:sqref>
        </x14:conditionalFormatting>
        <x14:conditionalFormatting xmlns:xm="http://schemas.microsoft.com/office/excel/2006/main">
          <x14:cfRule type="expression" priority="127" id="{CD312E12-3C5C-47DE-BAB5-9F0132CB3AE1}">
            <xm:f>C16&lt;'14'!$B$100</xm:f>
            <x14:dxf>
              <font>
                <color rgb="FFFF0000"/>
              </font>
              <numFmt numFmtId="168" formatCode="\*\*0.0%"/>
            </x14:dxf>
          </x14:cfRule>
          <x14:cfRule type="expression" priority="128" id="{A3FBA63B-4E7A-4369-8095-9ABB13AB9167}">
            <xm:f>C16&lt;'14'!$B$99</xm:f>
            <x14:dxf>
              <font>
                <color rgb="FF00B050"/>
              </font>
              <numFmt numFmtId="167" formatCode="\*0.0%"/>
            </x14:dxf>
          </x14:cfRule>
          <xm:sqref>C44:L69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27"/>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3">
      <c r="A8" s="1" t="s">
        <v>246</v>
      </c>
    </row>
    <row r="9" spans="1:27" x14ac:dyDescent="0.3">
      <c r="A9" s="1" t="s">
        <v>0</v>
      </c>
      <c r="C9" s="8" t="str">
        <f>Index!$C$9</f>
        <v>16 November 2017</v>
      </c>
    </row>
    <row r="10" spans="1:27" x14ac:dyDescent="0.3">
      <c r="A10" s="1" t="s">
        <v>87</v>
      </c>
      <c r="C10" s="27">
        <f>Index!B20</f>
        <v>6</v>
      </c>
    </row>
    <row r="11" spans="1:27" x14ac:dyDescent="0.3">
      <c r="A11" s="2" t="s">
        <v>84</v>
      </c>
      <c r="B11" s="2"/>
      <c r="C11" s="3" t="str">
        <f>Index!C20</f>
        <v>Frequency of participation (children)</v>
      </c>
      <c r="D11" s="2"/>
      <c r="E11" s="2"/>
      <c r="F11" s="2"/>
      <c r="G11" s="2"/>
      <c r="H11" s="2"/>
    </row>
    <row r="12" spans="1:27" x14ac:dyDescent="0.3">
      <c r="A12" s="4" t="s">
        <v>93</v>
      </c>
      <c r="B12" s="4"/>
      <c r="C12" s="5" t="s">
        <v>95</v>
      </c>
      <c r="D12" s="4"/>
      <c r="E12" s="4"/>
      <c r="F12" s="4"/>
      <c r="G12" s="4"/>
      <c r="H12" s="4"/>
    </row>
    <row r="13" spans="1:27" x14ac:dyDescent="0.3">
      <c r="C13" s="17" t="s">
        <v>50</v>
      </c>
      <c r="D13" s="17" t="s">
        <v>51</v>
      </c>
      <c r="E13" s="17" t="s">
        <v>52</v>
      </c>
      <c r="F13" s="17" t="s">
        <v>53</v>
      </c>
      <c r="G13" s="17" t="s">
        <v>54</v>
      </c>
      <c r="H13" s="17" t="s">
        <v>55</v>
      </c>
      <c r="I13" s="15"/>
      <c r="J13" s="15"/>
      <c r="K13" s="15"/>
      <c r="L13" s="15"/>
      <c r="M13" s="15"/>
      <c r="N13" s="15"/>
      <c r="O13" s="15"/>
      <c r="P13" s="15"/>
      <c r="Q13" s="15"/>
      <c r="R13" s="15"/>
      <c r="S13" s="15"/>
      <c r="T13" s="15"/>
      <c r="U13" s="15"/>
      <c r="V13" s="15"/>
      <c r="W13" s="15"/>
      <c r="X13" s="15"/>
      <c r="Y13" s="15"/>
      <c r="Z13" s="15"/>
      <c r="AA13" s="15"/>
    </row>
    <row r="14" spans="1:27" x14ac:dyDescent="0.3">
      <c r="A14" s="14"/>
      <c r="B14" s="14"/>
      <c r="C14" s="14" t="s">
        <v>12</v>
      </c>
      <c r="D14" s="14"/>
      <c r="E14" s="14"/>
      <c r="F14" s="14"/>
      <c r="G14" s="14"/>
      <c r="H14" s="14"/>
    </row>
    <row r="15" spans="1:27" x14ac:dyDescent="0.3">
      <c r="A15" s="1" t="s">
        <v>85</v>
      </c>
      <c r="B15" s="6"/>
    </row>
    <row r="16" spans="1:27" x14ac:dyDescent="0.3">
      <c r="B16" s="1" t="s">
        <v>47</v>
      </c>
      <c r="C16" s="56">
        <v>259.10000000000002</v>
      </c>
      <c r="D16" s="56">
        <v>251.9</v>
      </c>
      <c r="E16" s="56">
        <v>240.9</v>
      </c>
      <c r="F16" s="56">
        <v>202</v>
      </c>
      <c r="G16" s="56">
        <v>139.80000000000001</v>
      </c>
      <c r="H16" s="56">
        <v>85.5</v>
      </c>
    </row>
    <row r="17" spans="1:8" x14ac:dyDescent="0.3">
      <c r="B17" s="1" t="s">
        <v>48</v>
      </c>
      <c r="C17" s="56">
        <v>155.80000000000001</v>
      </c>
      <c r="D17" s="56">
        <v>153.5</v>
      </c>
      <c r="E17" s="56">
        <v>146.5</v>
      </c>
      <c r="F17" s="56">
        <v>135.69999999999999</v>
      </c>
      <c r="G17" s="56">
        <v>85.7</v>
      </c>
      <c r="H17" s="56">
        <v>54</v>
      </c>
    </row>
    <row r="18" spans="1:8" x14ac:dyDescent="0.3">
      <c r="B18" s="8" t="s">
        <v>1</v>
      </c>
      <c r="C18" s="56">
        <v>414.9</v>
      </c>
      <c r="D18" s="56">
        <v>405.4</v>
      </c>
      <c r="E18" s="56">
        <v>387.4</v>
      </c>
      <c r="F18" s="56">
        <v>337.7</v>
      </c>
      <c r="G18" s="56">
        <v>225.6</v>
      </c>
      <c r="H18" s="56">
        <v>139.5</v>
      </c>
    </row>
    <row r="19" spans="1:8" x14ac:dyDescent="0.3">
      <c r="A19" s="14"/>
      <c r="B19" s="14"/>
      <c r="C19" s="14" t="s">
        <v>13</v>
      </c>
      <c r="D19" s="14"/>
      <c r="E19" s="14"/>
      <c r="F19" s="14"/>
      <c r="G19" s="14"/>
      <c r="H19" s="14"/>
    </row>
    <row r="20" spans="1:8" x14ac:dyDescent="0.3">
      <c r="A20" s="1" t="s">
        <v>85</v>
      </c>
      <c r="B20" s="6"/>
    </row>
    <row r="21" spans="1:8" x14ac:dyDescent="0.3">
      <c r="B21" s="1" t="s">
        <v>47</v>
      </c>
      <c r="C21" s="7">
        <v>0.76620579351215146</v>
      </c>
      <c r="D21" s="7">
        <v>0.74492516049257629</v>
      </c>
      <c r="E21" s="7">
        <v>0.71229882304771797</v>
      </c>
      <c r="F21" s="7">
        <v>0.597326539565883</v>
      </c>
      <c r="G21" s="7">
        <v>0.41340412010680105</v>
      </c>
      <c r="H21" s="7">
        <v>0.25290205880619049</v>
      </c>
    </row>
    <row r="22" spans="1:8" x14ac:dyDescent="0.3">
      <c r="B22" s="1" t="s">
        <v>48</v>
      </c>
      <c r="C22" s="7">
        <v>0.67731660224482071</v>
      </c>
      <c r="D22" s="7">
        <v>0.66755247810064544</v>
      </c>
      <c r="E22" s="7">
        <v>0.63726252958554086</v>
      </c>
      <c r="F22" s="7">
        <v>0.58991878654283725</v>
      </c>
      <c r="G22" s="7">
        <v>0.37289175048211354</v>
      </c>
      <c r="H22" s="7">
        <v>0.23464086177299184</v>
      </c>
    </row>
    <row r="23" spans="1:8" x14ac:dyDescent="0.3">
      <c r="B23" s="8" t="s">
        <v>1</v>
      </c>
      <c r="C23" s="7">
        <v>0.7302291065489529</v>
      </c>
      <c r="D23" s="7">
        <v>0.71360962331386701</v>
      </c>
      <c r="E23" s="7">
        <v>0.68192890740017154</v>
      </c>
      <c r="F23" s="7">
        <v>0.59432835263436601</v>
      </c>
      <c r="G23" s="7">
        <v>0.39700729143343177</v>
      </c>
      <c r="H23" s="7">
        <v>0.2455110885445661</v>
      </c>
    </row>
    <row r="24" spans="1:8" x14ac:dyDescent="0.3">
      <c r="A24" s="4"/>
      <c r="B24" s="4"/>
      <c r="C24" s="4"/>
      <c r="D24" s="4"/>
      <c r="E24" s="4"/>
      <c r="F24" s="4"/>
      <c r="G24" s="4"/>
      <c r="H24" s="4"/>
    </row>
    <row r="25" spans="1:8" x14ac:dyDescent="0.3">
      <c r="A25" s="39" t="s">
        <v>65</v>
      </c>
    </row>
    <row r="26" spans="1:8" x14ac:dyDescent="0.3">
      <c r="A26" s="39" t="s">
        <v>45</v>
      </c>
    </row>
    <row r="27" spans="1:8" x14ac:dyDescent="0.3">
      <c r="A27" s="39"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C16&lt;'14'!$C$100</xm:f>
            <x14:dxf>
              <font>
                <color rgb="FFFF0000"/>
              </font>
              <numFmt numFmtId="170" formatCode="\*\*0.0"/>
            </x14:dxf>
          </x14:cfRule>
          <x14:cfRule type="expression" priority="130" id="{15C82E8D-D81E-4208-907A-9D0EE3F25CF0}">
            <xm:f>C16&lt;'14'!$C$99</xm:f>
            <x14:dxf>
              <font>
                <color rgb="FF00B050"/>
              </font>
              <numFmt numFmtId="169" formatCode="\*0.0"/>
            </x14:dxf>
          </x14:cfRule>
          <xm:sqref>C16:H18</xm:sqref>
        </x14:conditionalFormatting>
        <x14:conditionalFormatting xmlns:xm="http://schemas.microsoft.com/office/excel/2006/main">
          <x14:cfRule type="expression" priority="131" id="{23DE76B7-7683-4B45-94A3-3049829655D9}">
            <xm:f>C18&lt;'14'!$C$100</xm:f>
            <x14:dxf>
              <font>
                <color rgb="FFFF0000"/>
              </font>
              <numFmt numFmtId="168" formatCode="\*\*0.0%"/>
            </x14:dxf>
          </x14:cfRule>
          <x14:cfRule type="expression" priority="132" id="{22DEBC0B-04D5-4ABA-85B1-65139878505A}">
            <xm:f>C18&lt;'14'!$C$99</xm:f>
            <x14:dxf>
              <font>
                <color rgb="FF00B050"/>
              </font>
              <numFmt numFmtId="167" formatCode="\*0.0%"/>
            </x14:dxf>
          </x14:cfRule>
          <xm:sqref>C23:H23</xm:sqref>
        </x14:conditionalFormatting>
        <x14:conditionalFormatting xmlns:xm="http://schemas.microsoft.com/office/excel/2006/main">
          <x14:cfRule type="expression" priority="241" id="{23DE76B7-7683-4B45-94A3-3049829655D9}">
            <xm:f>C16&lt;'14'!$C$100</xm:f>
            <x14:dxf>
              <font>
                <color rgb="FFFF0000"/>
              </font>
              <numFmt numFmtId="168" formatCode="\*\*0.0%"/>
            </x14:dxf>
          </x14:cfRule>
          <x14:cfRule type="expression" priority="242" id="{22DEBC0B-04D5-4ABA-85B1-65139878505A}">
            <xm:f>C16&lt;'14'!$C$99</xm:f>
            <x14:dxf>
              <font>
                <color rgb="FF00B050"/>
              </font>
              <numFmt numFmtId="167" formatCode="\*0.0%"/>
            </x14:dxf>
          </x14:cfRule>
          <xm:sqref>C21:H21</xm:sqref>
        </x14:conditionalFormatting>
        <x14:conditionalFormatting xmlns:xm="http://schemas.microsoft.com/office/excel/2006/main">
          <x14:cfRule type="expression" priority="247" id="{23DE76B7-7683-4B45-94A3-3049829655D9}">
            <xm:f>C17&lt;'14'!$C$100</xm:f>
            <x14:dxf>
              <font>
                <color rgb="FFFF0000"/>
              </font>
              <numFmt numFmtId="168" formatCode="\*\*0.0%"/>
            </x14:dxf>
          </x14:cfRule>
          <x14:cfRule type="expression" priority="248" id="{22DEBC0B-04D5-4ABA-85B1-65139878505A}">
            <xm:f>C17&lt;'14'!$C$99</xm:f>
            <x14:dxf>
              <font>
                <color rgb="FF00B050"/>
              </font>
              <numFmt numFmtId="167" formatCode="\*0.0%"/>
            </x14:dxf>
          </x14:cfRule>
          <xm:sqref>C22:H22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73"/>
  <sheetViews>
    <sheetView zoomScaleNormal="10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defaultColWidth="8.85546875" defaultRowHeight="15" x14ac:dyDescent="0.25"/>
  <cols>
    <col min="1" max="1" width="13.28515625" style="1" customWidth="1"/>
    <col min="2" max="2" width="32" style="1" customWidth="1"/>
    <col min="3" max="5" width="15.7109375" style="1" customWidth="1"/>
    <col min="6" max="16384" width="8.85546875" style="2"/>
  </cols>
  <sheetData>
    <row r="8" spans="1:5" ht="14.45" x14ac:dyDescent="0.3">
      <c r="A8" s="1" t="s">
        <v>246</v>
      </c>
    </row>
    <row r="9" spans="1:5" ht="14.45" x14ac:dyDescent="0.3">
      <c r="A9" s="1" t="s">
        <v>0</v>
      </c>
      <c r="B9" s="8" t="str">
        <f>Index!$C$9</f>
        <v>16 November 2017</v>
      </c>
    </row>
    <row r="10" spans="1:5" x14ac:dyDescent="0.25">
      <c r="A10" s="1" t="s">
        <v>87</v>
      </c>
      <c r="B10" s="26">
        <f>Index!B21</f>
        <v>7</v>
      </c>
    </row>
    <row r="11" spans="1:5" x14ac:dyDescent="0.25">
      <c r="A11" s="2" t="s">
        <v>84</v>
      </c>
      <c r="B11" s="3" t="str">
        <f>Index!C21</f>
        <v>Top motivations for participation (adults)</v>
      </c>
      <c r="C11" s="2"/>
      <c r="D11" s="2"/>
      <c r="E11" s="2"/>
    </row>
    <row r="12" spans="1:5" x14ac:dyDescent="0.25">
      <c r="A12" s="4" t="s">
        <v>93</v>
      </c>
      <c r="B12" s="5" t="s">
        <v>96</v>
      </c>
      <c r="C12" s="4"/>
      <c r="D12" s="4"/>
      <c r="E12" s="4"/>
    </row>
    <row r="13" spans="1:5" ht="28.9" x14ac:dyDescent="0.3">
      <c r="C13" s="12" t="s">
        <v>68</v>
      </c>
      <c r="D13" s="12" t="s">
        <v>67</v>
      </c>
      <c r="E13" s="12" t="s">
        <v>66</v>
      </c>
    </row>
    <row r="14" spans="1:5" x14ac:dyDescent="0.25">
      <c r="A14" s="14"/>
      <c r="B14" s="14"/>
      <c r="C14" s="14" t="s">
        <v>12</v>
      </c>
      <c r="D14" s="14"/>
      <c r="E14" s="14"/>
    </row>
    <row r="15" spans="1:5" x14ac:dyDescent="0.25">
      <c r="A15" s="1" t="s">
        <v>85</v>
      </c>
      <c r="B15" s="6" t="s">
        <v>14</v>
      </c>
    </row>
    <row r="16" spans="1:5" x14ac:dyDescent="0.25">
      <c r="A16" s="1" t="s">
        <v>47</v>
      </c>
      <c r="B16" s="6" t="s">
        <v>30</v>
      </c>
      <c r="C16" s="56">
        <v>28.3</v>
      </c>
      <c r="D16" s="56">
        <v>26.6</v>
      </c>
      <c r="E16" s="56">
        <v>13.1</v>
      </c>
    </row>
    <row r="17" spans="1:5" x14ac:dyDescent="0.25">
      <c r="B17" s="6" t="s">
        <v>5</v>
      </c>
      <c r="C17" s="56">
        <v>107.7</v>
      </c>
      <c r="D17" s="56">
        <v>88.7</v>
      </c>
      <c r="E17" s="56">
        <v>56</v>
      </c>
    </row>
    <row r="18" spans="1:5" x14ac:dyDescent="0.25">
      <c r="B18" s="6" t="s">
        <v>6</v>
      </c>
      <c r="C18" s="56">
        <v>160.1</v>
      </c>
      <c r="D18" s="56">
        <v>123</v>
      </c>
      <c r="E18" s="56">
        <v>66.900000000000006</v>
      </c>
    </row>
    <row r="19" spans="1:5" x14ac:dyDescent="0.25">
      <c r="B19" s="6" t="s">
        <v>7</v>
      </c>
      <c r="C19" s="56">
        <v>148.69999999999999</v>
      </c>
      <c r="D19" s="56">
        <v>82.2</v>
      </c>
      <c r="E19" s="56">
        <v>69.599999999999994</v>
      </c>
    </row>
    <row r="20" spans="1:5" x14ac:dyDescent="0.25">
      <c r="B20" s="6" t="s">
        <v>8</v>
      </c>
      <c r="C20" s="56">
        <v>130.19999999999999</v>
      </c>
      <c r="D20" s="56">
        <v>75</v>
      </c>
      <c r="E20" s="56">
        <v>48.9</v>
      </c>
    </row>
    <row r="21" spans="1:5" x14ac:dyDescent="0.25">
      <c r="B21" s="6" t="s">
        <v>9</v>
      </c>
      <c r="C21" s="56">
        <v>112.5</v>
      </c>
      <c r="D21" s="56">
        <v>55.7</v>
      </c>
      <c r="E21" s="56">
        <v>30.6</v>
      </c>
    </row>
    <row r="22" spans="1:5" x14ac:dyDescent="0.25">
      <c r="B22" s="6" t="s">
        <v>10</v>
      </c>
      <c r="C22" s="56">
        <v>114.2</v>
      </c>
      <c r="D22" s="56">
        <v>66</v>
      </c>
      <c r="E22" s="56">
        <v>41.3</v>
      </c>
    </row>
    <row r="23" spans="1:5" x14ac:dyDescent="0.25">
      <c r="B23" s="8" t="s">
        <v>1</v>
      </c>
      <c r="C23" s="56">
        <v>801.7</v>
      </c>
      <c r="D23" s="56">
        <v>517.20000000000005</v>
      </c>
      <c r="E23" s="56">
        <v>326.39999999999998</v>
      </c>
    </row>
    <row r="24" spans="1:5" ht="14.45" x14ac:dyDescent="0.3">
      <c r="C24" s="56"/>
      <c r="D24" s="56"/>
      <c r="E24" s="56"/>
    </row>
    <row r="25" spans="1:5" x14ac:dyDescent="0.25">
      <c r="A25" s="1" t="s">
        <v>48</v>
      </c>
      <c r="B25" s="6" t="s">
        <v>30</v>
      </c>
      <c r="C25" s="56">
        <v>30.1</v>
      </c>
      <c r="D25" s="56">
        <v>24.3</v>
      </c>
      <c r="E25" s="56">
        <v>21.6</v>
      </c>
    </row>
    <row r="26" spans="1:5" x14ac:dyDescent="0.25">
      <c r="B26" s="6" t="s">
        <v>5</v>
      </c>
      <c r="C26" s="56">
        <v>86.3</v>
      </c>
      <c r="D26" s="56">
        <v>56.2</v>
      </c>
      <c r="E26" s="56">
        <v>40.6</v>
      </c>
    </row>
    <row r="27" spans="1:5" x14ac:dyDescent="0.25">
      <c r="B27" s="6" t="s">
        <v>6</v>
      </c>
      <c r="C27" s="56">
        <v>169</v>
      </c>
      <c r="D27" s="56">
        <v>92.6</v>
      </c>
      <c r="E27" s="56">
        <v>58.3</v>
      </c>
    </row>
    <row r="28" spans="1:5" x14ac:dyDescent="0.25">
      <c r="B28" s="6" t="s">
        <v>7</v>
      </c>
      <c r="C28" s="56">
        <v>136.19999999999999</v>
      </c>
      <c r="D28" s="56">
        <v>60.5</v>
      </c>
      <c r="E28" s="56">
        <v>51.2</v>
      </c>
    </row>
    <row r="29" spans="1:5" x14ac:dyDescent="0.25">
      <c r="B29" s="6" t="s">
        <v>8</v>
      </c>
      <c r="C29" s="56">
        <v>131.1</v>
      </c>
      <c r="D29" s="56">
        <v>64.900000000000006</v>
      </c>
      <c r="E29" s="56">
        <v>28.7</v>
      </c>
    </row>
    <row r="30" spans="1:5" x14ac:dyDescent="0.25">
      <c r="B30" s="6" t="s">
        <v>9</v>
      </c>
      <c r="C30" s="56">
        <v>102.4</v>
      </c>
      <c r="D30" s="56">
        <v>57.9</v>
      </c>
      <c r="E30" s="56">
        <v>31.4</v>
      </c>
    </row>
    <row r="31" spans="1:5" x14ac:dyDescent="0.25">
      <c r="B31" s="6" t="s">
        <v>10</v>
      </c>
      <c r="C31" s="56">
        <v>123.8</v>
      </c>
      <c r="D31" s="56">
        <v>56.5</v>
      </c>
      <c r="E31" s="56">
        <v>49</v>
      </c>
    </row>
    <row r="32" spans="1:5" x14ac:dyDescent="0.25">
      <c r="B32" s="8" t="s">
        <v>1</v>
      </c>
      <c r="C32" s="56">
        <v>779</v>
      </c>
      <c r="D32" s="56">
        <v>412.8</v>
      </c>
      <c r="E32" s="56">
        <v>280.89999999999998</v>
      </c>
    </row>
    <row r="33" spans="1:5" ht="14.45" x14ac:dyDescent="0.3">
      <c r="C33" s="56"/>
      <c r="D33" s="56"/>
      <c r="E33" s="56"/>
    </row>
    <row r="34" spans="1:5" x14ac:dyDescent="0.25">
      <c r="A34" s="1" t="s">
        <v>1</v>
      </c>
      <c r="B34" s="6" t="s">
        <v>30</v>
      </c>
      <c r="C34" s="56">
        <v>58.4</v>
      </c>
      <c r="D34" s="56">
        <v>50.8</v>
      </c>
      <c r="E34" s="56">
        <v>34.799999999999997</v>
      </c>
    </row>
    <row r="35" spans="1:5" x14ac:dyDescent="0.25">
      <c r="B35" s="6" t="s">
        <v>5</v>
      </c>
      <c r="C35" s="56">
        <v>194</v>
      </c>
      <c r="D35" s="56">
        <v>145</v>
      </c>
      <c r="E35" s="56">
        <v>96.6</v>
      </c>
    </row>
    <row r="36" spans="1:5" x14ac:dyDescent="0.25">
      <c r="B36" s="6" t="s">
        <v>6</v>
      </c>
      <c r="C36" s="56">
        <v>329.1</v>
      </c>
      <c r="D36" s="56">
        <v>215.6</v>
      </c>
      <c r="E36" s="56">
        <v>125.2</v>
      </c>
    </row>
    <row r="37" spans="1:5" x14ac:dyDescent="0.25">
      <c r="B37" s="6" t="s">
        <v>7</v>
      </c>
      <c r="C37" s="56">
        <v>284.89999999999998</v>
      </c>
      <c r="D37" s="56">
        <v>142.80000000000001</v>
      </c>
      <c r="E37" s="56">
        <v>120.9</v>
      </c>
    </row>
    <row r="38" spans="1:5" x14ac:dyDescent="0.25">
      <c r="B38" s="6" t="s">
        <v>8</v>
      </c>
      <c r="C38" s="56">
        <v>261.3</v>
      </c>
      <c r="D38" s="56">
        <v>139.80000000000001</v>
      </c>
      <c r="E38" s="56">
        <v>77.599999999999994</v>
      </c>
    </row>
    <row r="39" spans="1:5" x14ac:dyDescent="0.25">
      <c r="B39" s="6" t="s">
        <v>9</v>
      </c>
      <c r="C39" s="56">
        <v>214.9</v>
      </c>
      <c r="D39" s="56">
        <v>113.5</v>
      </c>
      <c r="E39" s="56">
        <v>62</v>
      </c>
    </row>
    <row r="40" spans="1:5" x14ac:dyDescent="0.25">
      <c r="B40" s="6" t="s">
        <v>10</v>
      </c>
      <c r="C40" s="56">
        <v>238</v>
      </c>
      <c r="D40" s="56">
        <v>122.4</v>
      </c>
      <c r="E40" s="56">
        <v>90.2</v>
      </c>
    </row>
    <row r="41" spans="1:5" x14ac:dyDescent="0.25">
      <c r="B41" s="8" t="s">
        <v>1</v>
      </c>
      <c r="C41" s="56">
        <v>1580.7</v>
      </c>
      <c r="D41" s="56">
        <v>930</v>
      </c>
      <c r="E41" s="56">
        <v>607.29999999999995</v>
      </c>
    </row>
    <row r="42" spans="1:5" x14ac:dyDescent="0.25">
      <c r="A42" s="14"/>
      <c r="B42" s="14"/>
      <c r="C42" s="14" t="s">
        <v>13</v>
      </c>
      <c r="D42" s="14"/>
      <c r="E42" s="14"/>
    </row>
    <row r="43" spans="1:5" x14ac:dyDescent="0.25">
      <c r="A43" s="1" t="s">
        <v>85</v>
      </c>
      <c r="B43" s="6" t="s">
        <v>14</v>
      </c>
    </row>
    <row r="44" spans="1:5" x14ac:dyDescent="0.25">
      <c r="A44" s="1" t="s">
        <v>47</v>
      </c>
      <c r="B44" s="6" t="s">
        <v>30</v>
      </c>
      <c r="C44" s="7">
        <v>0.70244721693226719</v>
      </c>
      <c r="D44" s="7">
        <v>0.65977587284816552</v>
      </c>
      <c r="E44" s="7">
        <v>0.32626102896341042</v>
      </c>
    </row>
    <row r="45" spans="1:5" x14ac:dyDescent="0.25">
      <c r="B45" s="6" t="s">
        <v>5</v>
      </c>
      <c r="C45" s="7">
        <v>0.81210860337527746</v>
      </c>
      <c r="D45" s="7">
        <v>0.66938224480045627</v>
      </c>
      <c r="E45" s="7">
        <v>0.42223462482600155</v>
      </c>
    </row>
    <row r="46" spans="1:5" x14ac:dyDescent="0.25">
      <c r="B46" s="6" t="s">
        <v>6</v>
      </c>
      <c r="C46" s="7">
        <v>0.71870864397025414</v>
      </c>
      <c r="D46" s="7">
        <v>0.55241531148578338</v>
      </c>
      <c r="E46" s="7">
        <v>0.30039187505506498</v>
      </c>
    </row>
    <row r="47" spans="1:5" x14ac:dyDescent="0.25">
      <c r="B47" s="6" t="s">
        <v>7</v>
      </c>
      <c r="C47" s="7">
        <v>0.80821258184176648</v>
      </c>
      <c r="D47" s="7">
        <v>0.44695757356591465</v>
      </c>
      <c r="E47" s="7">
        <v>0.37843248970523108</v>
      </c>
    </row>
    <row r="48" spans="1:5" x14ac:dyDescent="0.25">
      <c r="B48" s="6" t="s">
        <v>8</v>
      </c>
      <c r="C48" s="7">
        <v>0.79039152831810566</v>
      </c>
      <c r="D48" s="7">
        <v>0.45513839969164332</v>
      </c>
      <c r="E48" s="7">
        <v>0.29662300259183799</v>
      </c>
    </row>
    <row r="49" spans="1:5" x14ac:dyDescent="0.25">
      <c r="B49" s="6" t="s">
        <v>9</v>
      </c>
      <c r="C49" s="7">
        <v>0.82201706411454289</v>
      </c>
      <c r="D49" s="7">
        <v>0.40656163757825969</v>
      </c>
      <c r="E49" s="7">
        <v>0.22344524604471203</v>
      </c>
    </row>
    <row r="50" spans="1:5" x14ac:dyDescent="0.25">
      <c r="B50" s="6" t="s">
        <v>10</v>
      </c>
      <c r="C50" s="7">
        <v>0.77396322809755658</v>
      </c>
      <c r="D50" s="7">
        <v>0.44697587271252603</v>
      </c>
      <c r="E50" s="7">
        <v>0.27968306181953273</v>
      </c>
    </row>
    <row r="51" spans="1:5" x14ac:dyDescent="0.25">
      <c r="B51" s="8" t="s">
        <v>1</v>
      </c>
      <c r="C51" s="7">
        <v>0.77927127445853461</v>
      </c>
      <c r="D51" s="7">
        <v>0.50271549011222261</v>
      </c>
      <c r="E51" s="7">
        <v>0.317251997196559</v>
      </c>
    </row>
    <row r="53" spans="1:5" x14ac:dyDescent="0.25">
      <c r="A53" s="1" t="s">
        <v>48</v>
      </c>
      <c r="B53" s="6" t="s">
        <v>30</v>
      </c>
      <c r="C53" s="7">
        <v>0.76228295757946296</v>
      </c>
      <c r="D53" s="7">
        <v>0.61362979938054529</v>
      </c>
      <c r="E53" s="7">
        <v>0.54706383505152922</v>
      </c>
    </row>
    <row r="54" spans="1:5" x14ac:dyDescent="0.25">
      <c r="B54" s="6" t="s">
        <v>5</v>
      </c>
      <c r="C54" s="7">
        <v>0.74889842600009404</v>
      </c>
      <c r="D54" s="7">
        <v>0.48784615653827668</v>
      </c>
      <c r="E54" s="7">
        <v>0.35252007760360882</v>
      </c>
    </row>
    <row r="55" spans="1:5" x14ac:dyDescent="0.25">
      <c r="B55" s="6" t="s">
        <v>6</v>
      </c>
      <c r="C55" s="7">
        <v>0.84597083272239015</v>
      </c>
      <c r="D55" s="7">
        <v>0.46345426593529565</v>
      </c>
      <c r="E55" s="7">
        <v>0.29183389607540827</v>
      </c>
    </row>
    <row r="56" spans="1:5" x14ac:dyDescent="0.25">
      <c r="B56" s="6" t="s">
        <v>7</v>
      </c>
      <c r="C56" s="7">
        <v>0.79134806232788979</v>
      </c>
      <c r="D56" s="7">
        <v>0.35148805524636717</v>
      </c>
      <c r="E56" s="7">
        <v>0.29774128591000498</v>
      </c>
    </row>
    <row r="57" spans="1:5" x14ac:dyDescent="0.25">
      <c r="B57" s="6" t="s">
        <v>8</v>
      </c>
      <c r="C57" s="7">
        <v>0.79619841625931131</v>
      </c>
      <c r="D57" s="7">
        <v>0.3938292211407724</v>
      </c>
      <c r="E57" s="7">
        <v>0.1745132904466053</v>
      </c>
    </row>
    <row r="58" spans="1:5" x14ac:dyDescent="0.25">
      <c r="B58" s="6" t="s">
        <v>9</v>
      </c>
      <c r="C58" s="7">
        <v>0.7466598964224177</v>
      </c>
      <c r="D58" s="7">
        <v>0.42201309138332721</v>
      </c>
      <c r="E58" s="7">
        <v>0.22890065342947716</v>
      </c>
    </row>
    <row r="59" spans="1:5" x14ac:dyDescent="0.25">
      <c r="B59" s="6" t="s">
        <v>10</v>
      </c>
      <c r="C59" s="7">
        <v>0.76228971185423</v>
      </c>
      <c r="D59" s="7">
        <v>0.34795945533527389</v>
      </c>
      <c r="E59" s="7">
        <v>0.30148764976858217</v>
      </c>
    </row>
    <row r="60" spans="1:5" x14ac:dyDescent="0.25">
      <c r="B60" s="8" t="s">
        <v>1</v>
      </c>
      <c r="C60" s="7">
        <v>0.78612661808795592</v>
      </c>
      <c r="D60" s="7">
        <v>0.41660159701000382</v>
      </c>
      <c r="E60" s="7">
        <v>0.28347447891099031</v>
      </c>
    </row>
    <row r="62" spans="1:5" x14ac:dyDescent="0.25">
      <c r="A62" s="1" t="s">
        <v>1</v>
      </c>
      <c r="B62" s="6" t="s">
        <v>30</v>
      </c>
      <c r="C62" s="7">
        <v>0.73209518529172823</v>
      </c>
      <c r="D62" s="7">
        <v>0.63691098789339973</v>
      </c>
      <c r="E62" s="7">
        <v>0.43566645351024386</v>
      </c>
    </row>
    <row r="63" spans="1:5" x14ac:dyDescent="0.25">
      <c r="B63" s="6" t="s">
        <v>5</v>
      </c>
      <c r="C63" s="7">
        <v>0.78271017834256562</v>
      </c>
      <c r="D63" s="7">
        <v>0.58495161506451143</v>
      </c>
      <c r="E63" s="7">
        <v>0.38981108204677117</v>
      </c>
    </row>
    <row r="64" spans="1:5" x14ac:dyDescent="0.25">
      <c r="B64" s="6" t="s">
        <v>6</v>
      </c>
      <c r="C64" s="7">
        <v>0.77889017879424816</v>
      </c>
      <c r="D64" s="7">
        <v>0.51034616028484758</v>
      </c>
      <c r="E64" s="7">
        <v>0.29634485751562611</v>
      </c>
    </row>
    <row r="65" spans="1:5" x14ac:dyDescent="0.25">
      <c r="B65" s="6" t="s">
        <v>7</v>
      </c>
      <c r="C65" s="7">
        <v>0.8000618980054347</v>
      </c>
      <c r="D65" s="7">
        <v>0.40081680689958404</v>
      </c>
      <c r="E65" s="7">
        <v>0.3394341363891597</v>
      </c>
    </row>
    <row r="66" spans="1:5" x14ac:dyDescent="0.25">
      <c r="B66" s="6" t="s">
        <v>8</v>
      </c>
      <c r="C66" s="7">
        <v>0.79329471985824407</v>
      </c>
      <c r="D66" s="7">
        <v>0.4244864755794755</v>
      </c>
      <c r="E66" s="7">
        <v>0.23557345473451818</v>
      </c>
    </row>
    <row r="67" spans="1:5" x14ac:dyDescent="0.25">
      <c r="B67" s="6" t="s">
        <v>9</v>
      </c>
      <c r="C67" s="7">
        <v>0.78431205628182643</v>
      </c>
      <c r="D67" s="7">
        <v>0.41429278253220964</v>
      </c>
      <c r="E67" s="7">
        <v>0.22617486267539036</v>
      </c>
    </row>
    <row r="68" spans="1:5" x14ac:dyDescent="0.25">
      <c r="B68" s="6" t="s">
        <v>10</v>
      </c>
      <c r="C68" s="7">
        <v>0.76784725712225876</v>
      </c>
      <c r="D68" s="7">
        <v>0.39509934107164724</v>
      </c>
      <c r="E68" s="7">
        <v>0.29110688856076666</v>
      </c>
    </row>
    <row r="69" spans="1:5" x14ac:dyDescent="0.25">
      <c r="B69" s="8" t="s">
        <v>1</v>
      </c>
      <c r="C69" s="7">
        <v>0.78263473575272213</v>
      </c>
      <c r="D69" s="7">
        <v>0.46046512864268663</v>
      </c>
      <c r="E69" s="7">
        <v>0.30067961490494483</v>
      </c>
    </row>
    <row r="70" spans="1:5" x14ac:dyDescent="0.25">
      <c r="A70" s="4"/>
      <c r="B70" s="4"/>
      <c r="C70" s="4"/>
      <c r="D70" s="4"/>
      <c r="E70" s="4"/>
    </row>
    <row r="71" spans="1:5" ht="25.9" customHeight="1" x14ac:dyDescent="0.25">
      <c r="A71" s="64" t="s">
        <v>69</v>
      </c>
      <c r="B71" s="64"/>
    </row>
    <row r="72" spans="1:5" ht="24.6" customHeight="1" x14ac:dyDescent="0.25">
      <c r="A72" s="63" t="s">
        <v>45</v>
      </c>
      <c r="B72" s="63"/>
    </row>
    <row r="73" spans="1:5" ht="25.15" customHeight="1" x14ac:dyDescent="0.25">
      <c r="A73" s="63" t="s">
        <v>46</v>
      </c>
      <c r="B73" s="63"/>
    </row>
  </sheetData>
  <mergeCells count="3">
    <mergeCell ref="A71:B71"/>
    <mergeCell ref="A72:B72"/>
    <mergeCell ref="A73:B73"/>
  </mergeCells>
  <pageMargins left="0.70866141732283472" right="0.70866141732283472" top="0.74803149606299213" bottom="0.74803149606299213" header="0.31496062992125984" footer="0.31496062992125984"/>
  <pageSetup paperSize="9" scale="6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C16&lt;'14'!$B$100</xm:f>
            <x14:dxf>
              <font>
                <color rgb="FFFF0000"/>
              </font>
              <numFmt numFmtId="170" formatCode="\*\*0.0"/>
            </x14:dxf>
          </x14:cfRule>
          <x14:cfRule type="expression" priority="138" id="{73CC7AFD-FE4A-46E8-8A52-38C1049DDDD6}">
            <xm:f>C16&lt;'14'!$B$99</xm:f>
            <x14:dxf>
              <font>
                <color rgb="FF00B050"/>
              </font>
              <numFmt numFmtId="169" formatCode="\*0.0"/>
            </x14:dxf>
          </x14:cfRule>
          <xm:sqref>C16:E41</xm:sqref>
        </x14:conditionalFormatting>
        <x14:conditionalFormatting xmlns:xm="http://schemas.microsoft.com/office/excel/2006/main">
          <x14:cfRule type="expression" priority="139" id="{298C623E-69F4-4EA2-B4F4-0B11A5EDCA3E}">
            <xm:f>C16&lt;'14'!$B$100</xm:f>
            <x14:dxf>
              <font>
                <color rgb="FFFF0000"/>
              </font>
              <numFmt numFmtId="168" formatCode="\*\*0.0%"/>
            </x14:dxf>
          </x14:cfRule>
          <x14:cfRule type="expression" priority="140" id="{41D831FC-5D2F-4362-ACBA-F44EECEF3A21}">
            <xm:f>C16&lt;'14'!$B$99</xm:f>
            <x14:dxf>
              <font>
                <color rgb="FF00B050"/>
              </font>
              <numFmt numFmtId="167" formatCode="\*0.0%"/>
            </x14:dxf>
          </x14:cfRule>
          <xm:sqref>C44:E69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72"/>
  <sheetViews>
    <sheetView zoomScaleNormal="10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defaultColWidth="8.85546875" defaultRowHeight="15" x14ac:dyDescent="0.25"/>
  <cols>
    <col min="1" max="1" width="11" style="1" customWidth="1"/>
    <col min="2" max="2" width="13" style="1" customWidth="1"/>
    <col min="3" max="3" width="15.7109375" style="1" customWidth="1"/>
    <col min="4" max="6" width="20.7109375" style="1" customWidth="1"/>
    <col min="7" max="16384" width="8.85546875" style="2"/>
  </cols>
  <sheetData>
    <row r="8" spans="1:6" x14ac:dyDescent="0.25">
      <c r="A8" s="1" t="s">
        <v>246</v>
      </c>
    </row>
    <row r="9" spans="1:6" ht="14.45" x14ac:dyDescent="0.3">
      <c r="A9" s="1" t="s">
        <v>0</v>
      </c>
      <c r="C9" s="8" t="str">
        <f>Index!$C$9</f>
        <v>16 November 2017</v>
      </c>
    </row>
    <row r="10" spans="1:6" x14ac:dyDescent="0.25">
      <c r="A10" s="1" t="s">
        <v>87</v>
      </c>
      <c r="C10" s="26">
        <f>Index!B22</f>
        <v>8</v>
      </c>
    </row>
    <row r="11" spans="1:6" x14ac:dyDescent="0.25">
      <c r="A11" s="2" t="s">
        <v>84</v>
      </c>
      <c r="B11" s="2"/>
      <c r="C11" s="3" t="str">
        <f>Index!C22</f>
        <v>Sport or non-sport related participation (adults)</v>
      </c>
      <c r="D11" s="2"/>
      <c r="E11" s="2"/>
      <c r="F11" s="2"/>
    </row>
    <row r="12" spans="1:6" x14ac:dyDescent="0.25">
      <c r="A12" s="4" t="s">
        <v>93</v>
      </c>
      <c r="B12" s="4"/>
      <c r="C12" s="5" t="s">
        <v>96</v>
      </c>
      <c r="D12" s="4"/>
      <c r="E12" s="4"/>
      <c r="F12" s="4"/>
    </row>
    <row r="13" spans="1:6" s="30" customFormat="1" ht="45" x14ac:dyDescent="0.25">
      <c r="A13" s="12"/>
      <c r="B13" s="12"/>
      <c r="C13" s="12" t="s">
        <v>1</v>
      </c>
      <c r="D13" s="12" t="s">
        <v>116</v>
      </c>
      <c r="E13" s="12" t="s">
        <v>117</v>
      </c>
      <c r="F13" s="12" t="s">
        <v>100</v>
      </c>
    </row>
    <row r="14" spans="1:6" x14ac:dyDescent="0.25">
      <c r="A14" s="14"/>
      <c r="B14" s="14"/>
      <c r="C14" s="14" t="s">
        <v>12</v>
      </c>
      <c r="D14" s="14"/>
      <c r="E14" s="14"/>
      <c r="F14" s="14"/>
    </row>
    <row r="15" spans="1:6" x14ac:dyDescent="0.25">
      <c r="A15" s="1" t="s">
        <v>85</v>
      </c>
      <c r="B15" s="6" t="s">
        <v>14</v>
      </c>
      <c r="C15" s="6"/>
    </row>
    <row r="16" spans="1:6" x14ac:dyDescent="0.25">
      <c r="A16" s="1" t="s">
        <v>47</v>
      </c>
      <c r="B16" s="6" t="s">
        <v>30</v>
      </c>
      <c r="C16" s="56">
        <v>40.200000000000003</v>
      </c>
      <c r="D16" s="56">
        <v>26.4</v>
      </c>
      <c r="E16" s="56">
        <v>1.9</v>
      </c>
      <c r="F16" s="56">
        <v>12</v>
      </c>
    </row>
    <row r="17" spans="1:6" x14ac:dyDescent="0.25">
      <c r="B17" s="6" t="s">
        <v>5</v>
      </c>
      <c r="C17" s="56">
        <v>132.6</v>
      </c>
      <c r="D17" s="56">
        <v>55.3</v>
      </c>
      <c r="E17" s="56">
        <v>12.9</v>
      </c>
      <c r="F17" s="56">
        <v>64.400000000000006</v>
      </c>
    </row>
    <row r="18" spans="1:6" x14ac:dyDescent="0.25">
      <c r="B18" s="6" t="s">
        <v>6</v>
      </c>
      <c r="C18" s="56">
        <v>222.7</v>
      </c>
      <c r="D18" s="56">
        <v>106.5</v>
      </c>
      <c r="E18" s="56">
        <v>25.6</v>
      </c>
      <c r="F18" s="56">
        <v>90.6</v>
      </c>
    </row>
    <row r="19" spans="1:6" x14ac:dyDescent="0.25">
      <c r="B19" s="6" t="s">
        <v>7</v>
      </c>
      <c r="C19" s="56">
        <v>184</v>
      </c>
      <c r="D19" s="56">
        <v>82.4</v>
      </c>
      <c r="E19" s="56">
        <v>24.5</v>
      </c>
      <c r="F19" s="56">
        <v>77.2</v>
      </c>
    </row>
    <row r="20" spans="1:6" x14ac:dyDescent="0.25">
      <c r="B20" s="6" t="s">
        <v>8</v>
      </c>
      <c r="C20" s="56">
        <v>164.7</v>
      </c>
      <c r="D20" s="56">
        <v>64.5</v>
      </c>
      <c r="E20" s="56">
        <v>39.299999999999997</v>
      </c>
      <c r="F20" s="56">
        <v>60.9</v>
      </c>
    </row>
    <row r="21" spans="1:6" x14ac:dyDescent="0.25">
      <c r="B21" s="6" t="s">
        <v>9</v>
      </c>
      <c r="C21" s="56">
        <v>136.9</v>
      </c>
      <c r="D21" s="56">
        <v>29.2</v>
      </c>
      <c r="E21" s="56">
        <v>55.7</v>
      </c>
      <c r="F21" s="56">
        <v>52</v>
      </c>
    </row>
    <row r="22" spans="1:6" x14ac:dyDescent="0.25">
      <c r="B22" s="6" t="s">
        <v>10</v>
      </c>
      <c r="C22" s="56">
        <v>147.5</v>
      </c>
      <c r="D22" s="56">
        <v>27</v>
      </c>
      <c r="E22" s="56">
        <v>53.9</v>
      </c>
      <c r="F22" s="56">
        <v>66.7</v>
      </c>
    </row>
    <row r="23" spans="1:6" x14ac:dyDescent="0.25">
      <c r="B23" s="8" t="s">
        <v>1</v>
      </c>
      <c r="C23" s="56">
        <v>1028.8</v>
      </c>
      <c r="D23" s="56">
        <v>391.2</v>
      </c>
      <c r="E23" s="56">
        <v>213.7</v>
      </c>
      <c r="F23" s="56">
        <v>423.8</v>
      </c>
    </row>
    <row r="24" spans="1:6" ht="14.45" x14ac:dyDescent="0.3">
      <c r="C24" s="56"/>
      <c r="D24" s="56"/>
      <c r="E24" s="56"/>
      <c r="F24" s="56"/>
    </row>
    <row r="25" spans="1:6" x14ac:dyDescent="0.25">
      <c r="A25" s="1" t="s">
        <v>48</v>
      </c>
      <c r="B25" s="6" t="s">
        <v>30</v>
      </c>
      <c r="C25" s="56">
        <v>39.5</v>
      </c>
      <c r="D25" s="56">
        <v>27.7</v>
      </c>
      <c r="E25" s="56">
        <v>2.2999999999999998</v>
      </c>
      <c r="F25" s="56">
        <v>9.5</v>
      </c>
    </row>
    <row r="26" spans="1:6" x14ac:dyDescent="0.25">
      <c r="B26" s="6" t="s">
        <v>5</v>
      </c>
      <c r="C26" s="56">
        <v>115.3</v>
      </c>
      <c r="D26" s="56">
        <v>21.5</v>
      </c>
      <c r="E26" s="56">
        <v>44.8</v>
      </c>
      <c r="F26" s="56">
        <v>49</v>
      </c>
    </row>
    <row r="27" spans="1:6" x14ac:dyDescent="0.25">
      <c r="B27" s="6" t="s">
        <v>6</v>
      </c>
      <c r="C27" s="56">
        <v>199.8</v>
      </c>
      <c r="D27" s="56">
        <v>36</v>
      </c>
      <c r="E27" s="56">
        <v>50.3</v>
      </c>
      <c r="F27" s="56">
        <v>113.5</v>
      </c>
    </row>
    <row r="28" spans="1:6" x14ac:dyDescent="0.25">
      <c r="B28" s="6" t="s">
        <v>7</v>
      </c>
      <c r="C28" s="56">
        <v>172.1</v>
      </c>
      <c r="D28" s="56">
        <v>8.4</v>
      </c>
      <c r="E28" s="56">
        <v>64.8</v>
      </c>
      <c r="F28" s="56">
        <v>98.9</v>
      </c>
    </row>
    <row r="29" spans="1:6" x14ac:dyDescent="0.25">
      <c r="B29" s="6" t="s">
        <v>8</v>
      </c>
      <c r="C29" s="56">
        <v>164.7</v>
      </c>
      <c r="D29" s="56">
        <v>12.6</v>
      </c>
      <c r="E29" s="56">
        <v>70.7</v>
      </c>
      <c r="F29" s="56">
        <v>81.400000000000006</v>
      </c>
    </row>
    <row r="30" spans="1:6" x14ac:dyDescent="0.25">
      <c r="B30" s="6" t="s">
        <v>9</v>
      </c>
      <c r="C30" s="56">
        <v>137.1</v>
      </c>
      <c r="D30" s="56">
        <v>6.6</v>
      </c>
      <c r="E30" s="56">
        <v>72.8</v>
      </c>
      <c r="F30" s="56">
        <v>57.7</v>
      </c>
    </row>
    <row r="31" spans="1:6" x14ac:dyDescent="0.25">
      <c r="B31" s="6" t="s">
        <v>10</v>
      </c>
      <c r="C31" s="56">
        <v>162.4</v>
      </c>
      <c r="D31" s="56">
        <v>13.4</v>
      </c>
      <c r="E31" s="56">
        <v>100.5</v>
      </c>
      <c r="F31" s="56">
        <v>48.5</v>
      </c>
    </row>
    <row r="32" spans="1:6" x14ac:dyDescent="0.25">
      <c r="B32" s="8" t="s">
        <v>1</v>
      </c>
      <c r="C32" s="56">
        <v>990.9</v>
      </c>
      <c r="D32" s="56">
        <v>126.2</v>
      </c>
      <c r="E32" s="56">
        <v>406.2</v>
      </c>
      <c r="F32" s="56">
        <v>458.5</v>
      </c>
    </row>
    <row r="33" spans="1:6" ht="14.45" x14ac:dyDescent="0.3">
      <c r="C33" s="56"/>
      <c r="D33" s="56"/>
      <c r="E33" s="56"/>
      <c r="F33" s="56"/>
    </row>
    <row r="34" spans="1:6" x14ac:dyDescent="0.25">
      <c r="A34" s="1" t="s">
        <v>1</v>
      </c>
      <c r="B34" s="6" t="s">
        <v>30</v>
      </c>
      <c r="C34" s="56">
        <v>79.8</v>
      </c>
      <c r="D34" s="56">
        <v>54.1</v>
      </c>
      <c r="E34" s="56">
        <v>4.2</v>
      </c>
      <c r="F34" s="56">
        <v>21.5</v>
      </c>
    </row>
    <row r="35" spans="1:6" x14ac:dyDescent="0.25">
      <c r="B35" s="6" t="s">
        <v>5</v>
      </c>
      <c r="C35" s="56">
        <v>247.9</v>
      </c>
      <c r="D35" s="56">
        <v>76.8</v>
      </c>
      <c r="E35" s="56">
        <v>57.6</v>
      </c>
      <c r="F35" s="56">
        <v>113.4</v>
      </c>
    </row>
    <row r="36" spans="1:6" x14ac:dyDescent="0.25">
      <c r="B36" s="6" t="s">
        <v>6</v>
      </c>
      <c r="C36" s="56">
        <v>422.5</v>
      </c>
      <c r="D36" s="56">
        <v>142.5</v>
      </c>
      <c r="E36" s="56">
        <v>75.900000000000006</v>
      </c>
      <c r="F36" s="56">
        <v>204.1</v>
      </c>
    </row>
    <row r="37" spans="1:6" x14ac:dyDescent="0.25">
      <c r="B37" s="6" t="s">
        <v>7</v>
      </c>
      <c r="C37" s="56">
        <v>356.1</v>
      </c>
      <c r="D37" s="56">
        <v>90.8</v>
      </c>
      <c r="E37" s="56">
        <v>89.3</v>
      </c>
      <c r="F37" s="56">
        <v>176.1</v>
      </c>
    </row>
    <row r="38" spans="1:6" x14ac:dyDescent="0.25">
      <c r="B38" s="6" t="s">
        <v>8</v>
      </c>
      <c r="C38" s="56">
        <v>329.4</v>
      </c>
      <c r="D38" s="56">
        <v>77.099999999999994</v>
      </c>
      <c r="E38" s="56">
        <v>109.9</v>
      </c>
      <c r="F38" s="56">
        <v>142.4</v>
      </c>
    </row>
    <row r="39" spans="1:6" x14ac:dyDescent="0.25">
      <c r="B39" s="6" t="s">
        <v>9</v>
      </c>
      <c r="C39" s="56">
        <v>274</v>
      </c>
      <c r="D39" s="56">
        <v>35.799999999999997</v>
      </c>
      <c r="E39" s="56">
        <v>128.5</v>
      </c>
      <c r="F39" s="56">
        <v>109.7</v>
      </c>
    </row>
    <row r="40" spans="1:6" x14ac:dyDescent="0.25">
      <c r="B40" s="6" t="s">
        <v>10</v>
      </c>
      <c r="C40" s="56">
        <v>309.89999999999998</v>
      </c>
      <c r="D40" s="56">
        <v>40.4</v>
      </c>
      <c r="E40" s="56">
        <v>154.4</v>
      </c>
      <c r="F40" s="56">
        <v>115.1</v>
      </c>
    </row>
    <row r="41" spans="1:6" x14ac:dyDescent="0.25">
      <c r="B41" s="8" t="s">
        <v>1</v>
      </c>
      <c r="C41" s="56">
        <v>2019.7</v>
      </c>
      <c r="D41" s="56">
        <v>517.5</v>
      </c>
      <c r="E41" s="56">
        <v>619.9</v>
      </c>
      <c r="F41" s="56">
        <v>882.3</v>
      </c>
    </row>
    <row r="42" spans="1:6" x14ac:dyDescent="0.25">
      <c r="A42" s="14"/>
      <c r="B42" s="14"/>
      <c r="C42" s="14" t="s">
        <v>13</v>
      </c>
      <c r="D42" s="14"/>
      <c r="E42" s="14"/>
      <c r="F42" s="14"/>
    </row>
    <row r="43" spans="1:6" x14ac:dyDescent="0.25">
      <c r="A43" s="1" t="s">
        <v>85</v>
      </c>
      <c r="B43" s="6" t="s">
        <v>14</v>
      </c>
      <c r="C43" s="6"/>
    </row>
    <row r="44" spans="1:6" x14ac:dyDescent="0.25">
      <c r="A44" s="1" t="s">
        <v>47</v>
      </c>
      <c r="B44" s="6" t="s">
        <v>30</v>
      </c>
      <c r="C44" s="7">
        <v>1</v>
      </c>
      <c r="D44" s="7">
        <v>0.65565060123314234</v>
      </c>
      <c r="E44" s="7">
        <v>4.640401829389635E-2</v>
      </c>
      <c r="F44" s="7">
        <v>0.29794538047296099</v>
      </c>
    </row>
    <row r="45" spans="1:6" x14ac:dyDescent="0.25">
      <c r="B45" s="6" t="s">
        <v>5</v>
      </c>
      <c r="C45" s="7">
        <v>0.92281935363499301</v>
      </c>
      <c r="D45" s="7">
        <v>0.38493871749598085</v>
      </c>
      <c r="E45" s="7">
        <v>8.9531691273127587E-2</v>
      </c>
      <c r="F45" s="7">
        <v>0.44834894486588439</v>
      </c>
    </row>
    <row r="46" spans="1:6" x14ac:dyDescent="0.25">
      <c r="B46" s="6" t="s">
        <v>6</v>
      </c>
      <c r="C46" s="7">
        <v>0.90784405590088668</v>
      </c>
      <c r="D46" s="7">
        <v>0.43409572436438038</v>
      </c>
      <c r="E46" s="7">
        <v>0.1045420636055394</v>
      </c>
      <c r="F46" s="7">
        <v>0.36920626793096573</v>
      </c>
    </row>
    <row r="47" spans="1:6" x14ac:dyDescent="0.25">
      <c r="B47" s="6" t="s">
        <v>7</v>
      </c>
      <c r="C47" s="7">
        <v>0.91113325938847389</v>
      </c>
      <c r="D47" s="7">
        <v>0.40776496468174395</v>
      </c>
      <c r="E47" s="7">
        <v>0.12110498131093433</v>
      </c>
      <c r="F47" s="7">
        <v>0.38226331339579583</v>
      </c>
    </row>
    <row r="48" spans="1:6" x14ac:dyDescent="0.25">
      <c r="B48" s="6" t="s">
        <v>8</v>
      </c>
      <c r="C48" s="7">
        <v>0.88285993959462838</v>
      </c>
      <c r="D48" s="7">
        <v>0.34589785488782709</v>
      </c>
      <c r="E48" s="7">
        <v>0.21037070744299877</v>
      </c>
      <c r="F48" s="7">
        <v>0.32659137726380361</v>
      </c>
    </row>
    <row r="49" spans="1:6" x14ac:dyDescent="0.25">
      <c r="B49" s="6" t="s">
        <v>9</v>
      </c>
      <c r="C49" s="7">
        <v>0.89497322145178937</v>
      </c>
      <c r="D49" s="7">
        <v>0.19085847087941732</v>
      </c>
      <c r="E49" s="7">
        <v>0.36417519158891548</v>
      </c>
      <c r="F49" s="7">
        <v>0.33993955898345579</v>
      </c>
    </row>
    <row r="50" spans="1:6" x14ac:dyDescent="0.25">
      <c r="B50" s="6" t="s">
        <v>10</v>
      </c>
      <c r="C50" s="7">
        <v>0.85155842919271962</v>
      </c>
      <c r="D50" s="7">
        <v>0.15562316616371949</v>
      </c>
      <c r="E50" s="7">
        <v>0.31125156210122823</v>
      </c>
      <c r="F50" s="7">
        <v>0.3846837009277711</v>
      </c>
    </row>
    <row r="51" spans="1:6" x14ac:dyDescent="0.25">
      <c r="B51" s="8" t="s">
        <v>1</v>
      </c>
      <c r="C51" s="7">
        <v>0.89922681636422785</v>
      </c>
      <c r="D51" s="7">
        <v>0.34198401162349251</v>
      </c>
      <c r="E51" s="7">
        <v>0.18681950515558315</v>
      </c>
      <c r="F51" s="7">
        <v>0.37042329958515197</v>
      </c>
    </row>
    <row r="53" spans="1:6" x14ac:dyDescent="0.25">
      <c r="A53" s="1" t="s">
        <v>48</v>
      </c>
      <c r="B53" s="6" t="s">
        <v>30</v>
      </c>
      <c r="C53" s="7">
        <v>0.96565321940818849</v>
      </c>
      <c r="D53" s="7">
        <v>0.67662248680951664</v>
      </c>
      <c r="E53" s="7">
        <v>5.627425471681869E-2</v>
      </c>
      <c r="F53" s="7">
        <v>0.23275647788185322</v>
      </c>
    </row>
    <row r="54" spans="1:6" x14ac:dyDescent="0.25">
      <c r="B54" s="6" t="s">
        <v>5</v>
      </c>
      <c r="C54" s="7">
        <v>0.88425067748649933</v>
      </c>
      <c r="D54" s="7">
        <v>0.16485033707731531</v>
      </c>
      <c r="E54" s="7">
        <v>0.34339629253494974</v>
      </c>
      <c r="F54" s="7">
        <v>0.37600404787423425</v>
      </c>
    </row>
    <row r="55" spans="1:6" x14ac:dyDescent="0.25">
      <c r="B55" s="6" t="s">
        <v>6</v>
      </c>
      <c r="C55" s="7">
        <v>0.90434557005664418</v>
      </c>
      <c r="D55" s="7">
        <v>0.16286485782592378</v>
      </c>
      <c r="E55" s="7">
        <v>0.22764789468481966</v>
      </c>
      <c r="F55" s="7">
        <v>0.51383281754590093</v>
      </c>
    </row>
    <row r="56" spans="1:6" x14ac:dyDescent="0.25">
      <c r="B56" s="6" t="s">
        <v>7</v>
      </c>
      <c r="C56" s="7">
        <v>0.85773966387493439</v>
      </c>
      <c r="D56" s="7">
        <v>4.199520225857982E-2</v>
      </c>
      <c r="E56" s="7">
        <v>0.3230535915387987</v>
      </c>
      <c r="F56" s="7">
        <v>0.49269087007755497</v>
      </c>
    </row>
    <row r="57" spans="1:6" x14ac:dyDescent="0.25">
      <c r="B57" s="6" t="s">
        <v>8</v>
      </c>
      <c r="C57" s="7">
        <v>0.91165321945324063</v>
      </c>
      <c r="D57" s="7">
        <v>6.9761153503522591E-2</v>
      </c>
      <c r="E57" s="7">
        <v>0.39112271858568909</v>
      </c>
      <c r="F57" s="7">
        <v>0.45076934736402952</v>
      </c>
    </row>
    <row r="58" spans="1:6" x14ac:dyDescent="0.25">
      <c r="B58" s="6" t="s">
        <v>9</v>
      </c>
      <c r="C58" s="7">
        <v>0.89311903989407049</v>
      </c>
      <c r="D58" s="7">
        <v>4.3096499018147029E-2</v>
      </c>
      <c r="E58" s="7">
        <v>0.47443611644230577</v>
      </c>
      <c r="F58" s="7">
        <v>0.37558642443361762</v>
      </c>
    </row>
    <row r="59" spans="1:6" x14ac:dyDescent="0.25">
      <c r="B59" s="6" t="s">
        <v>10</v>
      </c>
      <c r="C59" s="7">
        <v>0.83761041439270689</v>
      </c>
      <c r="D59" s="7">
        <v>6.9184527103338056E-2</v>
      </c>
      <c r="E59" s="7">
        <v>0.51846602431833011</v>
      </c>
      <c r="F59" s="7">
        <v>0.24995986297103859</v>
      </c>
    </row>
    <row r="60" spans="1:6" x14ac:dyDescent="0.25">
      <c r="B60" s="8" t="s">
        <v>1</v>
      </c>
      <c r="C60" s="7">
        <v>0.88400326057016332</v>
      </c>
      <c r="D60" s="7">
        <v>0.11260934377588161</v>
      </c>
      <c r="E60" s="7">
        <v>0.36236839767654522</v>
      </c>
      <c r="F60" s="7">
        <v>0.40902551911773471</v>
      </c>
    </row>
    <row r="62" spans="1:6" x14ac:dyDescent="0.25">
      <c r="A62" s="1" t="s">
        <v>1</v>
      </c>
      <c r="B62" s="6" t="s">
        <v>30</v>
      </c>
      <c r="C62" s="7">
        <v>0.98268143665010421</v>
      </c>
      <c r="D62" s="7">
        <v>0.66622518559485122</v>
      </c>
      <c r="E62" s="7">
        <v>5.138085489469215E-2</v>
      </c>
      <c r="F62" s="7">
        <v>0.26507539616056108</v>
      </c>
    </row>
    <row r="63" spans="1:6" x14ac:dyDescent="0.25">
      <c r="B63" s="6" t="s">
        <v>5</v>
      </c>
      <c r="C63" s="7">
        <v>0.90447125129819517</v>
      </c>
      <c r="D63" s="7">
        <v>0.28023706500694573</v>
      </c>
      <c r="E63" s="7">
        <v>0.21030155295333269</v>
      </c>
      <c r="F63" s="7">
        <v>0.41393263333791558</v>
      </c>
    </row>
    <row r="64" spans="1:6" x14ac:dyDescent="0.25">
      <c r="B64" s="6" t="s">
        <v>6</v>
      </c>
      <c r="C64" s="7">
        <v>0.90618627528626261</v>
      </c>
      <c r="D64" s="7">
        <v>0.30557118756366891</v>
      </c>
      <c r="E64" s="7">
        <v>0.16287657441862816</v>
      </c>
      <c r="F64" s="7">
        <v>0.43773851330396435</v>
      </c>
    </row>
    <row r="65" spans="1:6" x14ac:dyDescent="0.25">
      <c r="B65" s="6" t="s">
        <v>7</v>
      </c>
      <c r="C65" s="7">
        <v>0.88452218084198986</v>
      </c>
      <c r="D65" s="7">
        <v>0.22546729800178889</v>
      </c>
      <c r="E65" s="7">
        <v>0.22175507384430207</v>
      </c>
      <c r="F65" s="7">
        <v>0.4372998089958991</v>
      </c>
    </row>
    <row r="66" spans="1:6" x14ac:dyDescent="0.25">
      <c r="B66" s="6" t="s">
        <v>8</v>
      </c>
      <c r="C66" s="7">
        <v>0.89702433155444206</v>
      </c>
      <c r="D66" s="7">
        <v>0.21005683600761024</v>
      </c>
      <c r="E66" s="7">
        <v>0.29928875866611365</v>
      </c>
      <c r="F66" s="7">
        <v>0.38767873688071985</v>
      </c>
    </row>
    <row r="67" spans="1:6" x14ac:dyDescent="0.25">
      <c r="B67" s="6" t="s">
        <v>9</v>
      </c>
      <c r="C67" s="7">
        <v>0.89404451914865801</v>
      </c>
      <c r="D67" s="7">
        <v>0.11684906062968964</v>
      </c>
      <c r="E67" s="7">
        <v>0.41940148506075997</v>
      </c>
      <c r="F67" s="7">
        <v>0.3577939734582084</v>
      </c>
    </row>
    <row r="68" spans="1:6" x14ac:dyDescent="0.25">
      <c r="B68" s="6" t="s">
        <v>10</v>
      </c>
      <c r="C68" s="7">
        <v>0.844193374199248</v>
      </c>
      <c r="D68" s="7">
        <v>0.10998044643847701</v>
      </c>
      <c r="E68" s="7">
        <v>0.42066827347940633</v>
      </c>
      <c r="F68" s="7">
        <v>0.31354465428136857</v>
      </c>
    </row>
    <row r="69" spans="1:6" x14ac:dyDescent="0.25">
      <c r="B69" s="8" t="s">
        <v>1</v>
      </c>
      <c r="C69" s="7">
        <v>0.89169265992989766</v>
      </c>
      <c r="D69" s="7">
        <v>0.22846620717535585</v>
      </c>
      <c r="E69" s="7">
        <v>0.27369886737670179</v>
      </c>
      <c r="F69" s="7">
        <v>0.38952758537784093</v>
      </c>
    </row>
    <row r="70" spans="1:6" x14ac:dyDescent="0.25">
      <c r="A70" s="4"/>
      <c r="B70" s="4"/>
      <c r="C70" s="4"/>
      <c r="D70" s="4"/>
      <c r="E70" s="4"/>
      <c r="F70" s="4"/>
    </row>
    <row r="71" spans="1:6" x14ac:dyDescent="0.25">
      <c r="A71" s="39" t="s">
        <v>45</v>
      </c>
    </row>
    <row r="72" spans="1:6" x14ac:dyDescent="0.25">
      <c r="A72" s="39" t="s">
        <v>46</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9" id="{9F7E8B26-DDA8-4825-A958-E99CEA45A070}">
            <xm:f>C16&lt;'14'!$B$100</xm:f>
            <x14:dxf>
              <font>
                <color rgb="FFFF0000"/>
              </font>
              <numFmt numFmtId="170" formatCode="\*\*0.0"/>
            </x14:dxf>
          </x14:cfRule>
          <x14:cfRule type="expression" priority="150" id="{F636564C-5FF3-469D-AEA6-B44AA052C731}">
            <xm:f>C16&lt;'14'!$B$99</xm:f>
            <x14:dxf>
              <font>
                <color rgb="FF00B050"/>
              </font>
              <numFmt numFmtId="169" formatCode="\*0.0"/>
            </x14:dxf>
          </x14:cfRule>
          <xm:sqref>C16:F41</xm:sqref>
        </x14:conditionalFormatting>
        <x14:conditionalFormatting xmlns:xm="http://schemas.microsoft.com/office/excel/2006/main">
          <x14:cfRule type="expression" priority="151" id="{739DE72F-CA1C-44C8-82C6-9EABD5DEA53E}">
            <xm:f>C16&lt;'14'!$B$100</xm:f>
            <x14:dxf>
              <font>
                <color rgb="FFFF0000"/>
              </font>
              <numFmt numFmtId="168" formatCode="\*\*0.0%"/>
            </x14:dxf>
          </x14:cfRule>
          <x14:cfRule type="expression" priority="152" id="{948220A2-7D2E-4009-8F45-39F6BADD3568}">
            <xm:f>C16&lt;'14'!$B$99</xm:f>
            <x14:dxf>
              <font>
                <color rgb="FF00B050"/>
              </font>
              <numFmt numFmtId="167" formatCode="\*0.0%"/>
            </x14:dxf>
          </x14:cfRule>
          <xm:sqref>C44:F69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20</vt:i4>
      </vt:variant>
    </vt:vector>
  </HeadingPairs>
  <TitlesOfParts>
    <vt:vector size="36" baseType="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'10'!Print_Area</vt:lpstr>
      <vt:lpstr>'11'!Print_Area</vt:lpstr>
      <vt:lpstr>'12'!Print_Area</vt:lpstr>
      <vt:lpstr>'14'!Print_Area</vt:lpstr>
      <vt:lpstr>'15'!Print_Area</vt:lpstr>
      <vt:lpstr>'4'!Print_Area</vt:lpstr>
      <vt:lpstr>'5'!Print_Area</vt:lpstr>
      <vt:lpstr>'6'!Print_Area</vt:lpstr>
      <vt:lpstr>'7'!Print_Area</vt:lpstr>
      <vt:lpstr>'8'!Print_Area</vt:lpstr>
      <vt:lpstr>'9'!Print_Area</vt:lpstr>
      <vt:lpstr>Index!Print_Area</vt:lpstr>
      <vt:lpstr>'1'!Print_Titles</vt:lpstr>
      <vt:lpstr>'10'!Print_Titles</vt:lpstr>
      <vt:lpstr>'11'!Print_Titles</vt:lpstr>
      <vt:lpstr>'12'!Print_Titles</vt:lpstr>
      <vt:lpstr>'14'!Print_Titles</vt:lpstr>
      <vt:lpstr>'15'!Print_Titles</vt:lpstr>
      <vt:lpstr>'7'!Print_Titles</vt:lpstr>
      <vt:lpstr>'9'!Print_Titles</vt:lpstr>
    </vt:vector>
  </TitlesOfParts>
  <Company>Australian Sports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ASC</cp:lastModifiedBy>
  <cp:lastPrinted>2017-02-21T05:36:40Z</cp:lastPrinted>
  <dcterms:created xsi:type="dcterms:W3CDTF">2016-11-03T05:30:22Z</dcterms:created>
  <dcterms:modified xsi:type="dcterms:W3CDTF">2017-11-15T01:51:48Z</dcterms:modified>
</cp:coreProperties>
</file>