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9680" windowHeight="9195" tabRatio="779"/>
  </bookViews>
  <sheets>
    <sheet name="Index" sheetId="40" r:id="rId1"/>
    <sheet name="1" sheetId="1" r:id="rId2"/>
    <sheet name="2" sheetId="55" r:id="rId3"/>
    <sheet name="3" sheetId="4" r:id="rId4"/>
    <sheet name="4" sheetId="50" r:id="rId5"/>
    <sheet name="5" sheetId="6" r:id="rId6"/>
    <sheet name="6" sheetId="48" r:id="rId7"/>
    <sheet name="7" sheetId="27" r:id="rId8"/>
    <sheet name="8" sheetId="20" r:id="rId9"/>
    <sheet name="9" sheetId="11" r:id="rId10"/>
    <sheet name="10" sheetId="46" r:id="rId11"/>
    <sheet name="11" sheetId="42" r:id="rId12"/>
    <sheet name="12" sheetId="10" r:id="rId13"/>
    <sheet name="13" sheetId="33" r:id="rId14"/>
    <sheet name="14" sheetId="5" r:id="rId15"/>
    <sheet name="15" sheetId="67" r:id="rId16"/>
  </sheets>
  <definedNames>
    <definedName name="_xlnm.Print_Area" localSheetId="10">'10'!$A$1:$D$41</definedName>
    <definedName name="_xlnm.Print_Area" localSheetId="11">'11'!$A$1:$D$50</definedName>
    <definedName name="_xlnm.Print_Area" localSheetId="12">'12'!$A$1:$C$51</definedName>
    <definedName name="_xlnm.Print_Area" localSheetId="14">'14'!$A$1:$J$96</definedName>
    <definedName name="_xlnm.Print_Area" localSheetId="15">'15'!$A$1:$A$92</definedName>
    <definedName name="_xlnm.Print_Area" localSheetId="4">'4'!$A$1:$F$73</definedName>
    <definedName name="_xlnm.Print_Area" localSheetId="5">'5'!$A$1:$L$72</definedName>
    <definedName name="_xlnm.Print_Area" localSheetId="6">'6'!$A$1:$H$27</definedName>
    <definedName name="_xlnm.Print_Area" localSheetId="7">'7'!$A$1:$E$73</definedName>
    <definedName name="_xlnm.Print_Area" localSheetId="8">'8'!$A$1:$F$72</definedName>
    <definedName name="_xlnm.Print_Area" localSheetId="9">'9'!$A$1:$D$50</definedName>
    <definedName name="_xlnm.Print_Area" localSheetId="0">Index!$A$1:$C$32</definedName>
    <definedName name="_xlnm.Print_Titles" localSheetId="1">'1'!$A:$B,'1'!$1:$12</definedName>
    <definedName name="_xlnm.Print_Titles" localSheetId="10">'10'!$A:$A,'10'!$1:$13</definedName>
    <definedName name="_xlnm.Print_Titles" localSheetId="11">'11'!$A:$A,'11'!$1:$13</definedName>
    <definedName name="_xlnm.Print_Titles" localSheetId="12">'12'!$A:$A,'12'!$1:$14</definedName>
    <definedName name="_xlnm.Print_Titles" localSheetId="14">'14'!$1:$11</definedName>
    <definedName name="_xlnm.Print_Titles" localSheetId="15">'15'!$1:$12</definedName>
    <definedName name="_xlnm.Print_Titles" localSheetId="7">'7'!$A:$B,'7'!$1:$12</definedName>
    <definedName name="_xlnm.Print_Titles" localSheetId="9">'9'!$A:$A,'9'!$1:$13</definedName>
  </definedNames>
  <calcPr calcId="145621"/>
</workbook>
</file>

<file path=xl/calcChain.xml><?xml version="1.0" encoding="utf-8"?>
<calcChain xmlns="http://schemas.openxmlformats.org/spreadsheetml/2006/main">
  <c r="A9" i="67" l="1"/>
  <c r="B9" i="5"/>
  <c r="C9" i="33"/>
  <c r="B9" i="10"/>
  <c r="B9" i="42"/>
  <c r="B9" i="46"/>
  <c r="B9" i="11"/>
  <c r="C9" i="20"/>
  <c r="B9" i="27"/>
  <c r="C9" i="48"/>
  <c r="C9" i="6"/>
  <c r="C9" i="50"/>
  <c r="C9" i="4"/>
  <c r="B9" i="55"/>
  <c r="B9" i="1"/>
  <c r="B10" i="55" l="1"/>
  <c r="B11" i="55"/>
  <c r="B11" i="5" l="1"/>
  <c r="B10" i="5"/>
  <c r="B11" i="10"/>
  <c r="B10" i="10"/>
  <c r="B11" i="42"/>
  <c r="B10" i="42"/>
  <c r="B11" i="46"/>
  <c r="B10" i="46"/>
  <c r="B11" i="11"/>
  <c r="B10" i="11"/>
  <c r="C11" i="33"/>
  <c r="C10" i="33"/>
  <c r="C11" i="20"/>
  <c r="C10" i="20"/>
  <c r="B11" i="27"/>
  <c r="B10" i="27"/>
  <c r="C11" i="48"/>
  <c r="C10" i="48"/>
  <c r="C11" i="6"/>
  <c r="C10" i="6"/>
  <c r="C11" i="50"/>
  <c r="C10" i="50"/>
  <c r="C10" i="4"/>
  <c r="C11" i="4"/>
  <c r="B10" i="1"/>
  <c r="B11" i="1"/>
</calcChain>
</file>

<file path=xl/sharedStrings.xml><?xml version="1.0" encoding="utf-8"?>
<sst xmlns="http://schemas.openxmlformats.org/spreadsheetml/2006/main" count="1024" uniqueCount="252">
  <si>
    <t>Released at:</t>
  </si>
  <si>
    <t>Total</t>
  </si>
  <si>
    <t xml:space="preserve"> 5-8</t>
  </si>
  <si>
    <t xml:space="preserve"> 9-11</t>
  </si>
  <si>
    <t xml:space="preserve"> 12-14</t>
  </si>
  <si>
    <t xml:space="preserve"> 18-24</t>
  </si>
  <si>
    <t xml:space="preserve"> 25-34</t>
  </si>
  <si>
    <t xml:space="preserve"> 35-44</t>
  </si>
  <si>
    <t xml:space="preserve"> 45-54</t>
  </si>
  <si>
    <t xml:space="preserve"> 55-64</t>
  </si>
  <si>
    <t xml:space="preserve"> 65+</t>
  </si>
  <si>
    <t>Remoteness</t>
  </si>
  <si>
    <t>Estimate (000s)</t>
  </si>
  <si>
    <t>Participation rate (%)</t>
  </si>
  <si>
    <t>Age group</t>
  </si>
  <si>
    <t>Employment status</t>
  </si>
  <si>
    <t>Employed full-time</t>
  </si>
  <si>
    <t>Employed part-time</t>
  </si>
  <si>
    <t>Employed casual</t>
  </si>
  <si>
    <t>Total employed</t>
  </si>
  <si>
    <t>Full-time student</t>
  </si>
  <si>
    <t>Engaged in home duties</t>
  </si>
  <si>
    <t>Unemployed</t>
  </si>
  <si>
    <t>Retired or on a pension</t>
  </si>
  <si>
    <t>Yes</t>
  </si>
  <si>
    <t>No</t>
  </si>
  <si>
    <t>Refused / don't know</t>
  </si>
  <si>
    <t>Highest education completed</t>
  </si>
  <si>
    <t>Major cities</t>
  </si>
  <si>
    <t xml:space="preserve"> 0-4</t>
  </si>
  <si>
    <t xml:space="preserve"> 15-17</t>
  </si>
  <si>
    <t>University degree or higher (including postgraduate diploma)</t>
  </si>
  <si>
    <t>Undergraduate diploma or associate diploma</t>
  </si>
  <si>
    <t>Certificate, trade qualification or apprenticeship</t>
  </si>
  <si>
    <t>Highest level of secondary school</t>
  </si>
  <si>
    <t>Did not complete highest level of school</t>
  </si>
  <si>
    <t>Household structure</t>
  </si>
  <si>
    <t>Single/couple - no children</t>
  </si>
  <si>
    <t>Size of estimate</t>
  </si>
  <si>
    <t>Australia (%)</t>
  </si>
  <si>
    <t>Margins of error</t>
  </si>
  <si>
    <t>Australia (no.)</t>
  </si>
  <si>
    <t>MOE cut-off</t>
  </si>
  <si>
    <t>50%*</t>
  </si>
  <si>
    <t>100%**</t>
  </si>
  <si>
    <t xml:space="preserve">* Estimate has relative margin of error between 50% and 100% and should be used with caution </t>
  </si>
  <si>
    <t>** Estimate has relative margin of error greater than 100% and is considered too unreliable to use</t>
  </si>
  <si>
    <t>Males</t>
  </si>
  <si>
    <t>Females</t>
  </si>
  <si>
    <t>Type of organisation/venue</t>
  </si>
  <si>
    <t>1+ per year</t>
  </si>
  <si>
    <t>1+ per month</t>
  </si>
  <si>
    <t>1+ per fortnight</t>
  </si>
  <si>
    <t>1+ per week</t>
  </si>
  <si>
    <t>2+ per week</t>
  </si>
  <si>
    <t>3+ per week</t>
  </si>
  <si>
    <t>4+ per week</t>
  </si>
  <si>
    <t>5+ per week</t>
  </si>
  <si>
    <t>6+ per week</t>
  </si>
  <si>
    <t>7+ per week</t>
  </si>
  <si>
    <t>Total organisation/venue based</t>
  </si>
  <si>
    <t>Total non-organisation/venue based</t>
  </si>
  <si>
    <t>Sports club or association</t>
  </si>
  <si>
    <t>Recreation club or association</t>
  </si>
  <si>
    <t>Gym/fitness club/sports/leisure centre</t>
  </si>
  <si>
    <t>NB. Please note that for children 0-14 years, data was collected via the child's parent/guardian for organised participation outside of school hours hours</t>
  </si>
  <si>
    <t>Social reasons</t>
  </si>
  <si>
    <t>Fun/enjoyment</t>
  </si>
  <si>
    <t>Physical health or fitness</t>
  </si>
  <si>
    <t>NB. Please note that motivations for participation were collected for adults (15 years and over) only</t>
  </si>
  <si>
    <t>Younger family (most children under 15 years)</t>
  </si>
  <si>
    <t>Mature family (most children 15 years or over)</t>
  </si>
  <si>
    <t>Adult shared house</t>
  </si>
  <si>
    <t>Mid family (equal number of children 15 years and over and under 15 years)</t>
  </si>
  <si>
    <t>NB. Please note that non-playing roles were collected for adults (15 years and over) only</t>
  </si>
  <si>
    <t>Index</t>
  </si>
  <si>
    <t>Overall participation</t>
  </si>
  <si>
    <t>At least once per week participation</t>
  </si>
  <si>
    <t>Table number</t>
  </si>
  <si>
    <t>Table name</t>
  </si>
  <si>
    <t>At least three times per week participation</t>
  </si>
  <si>
    <t>Frequency of participation (adults)</t>
  </si>
  <si>
    <t>Frequency of participation (children)</t>
  </si>
  <si>
    <t>Demographics of participants</t>
  </si>
  <si>
    <t>Table name:</t>
  </si>
  <si>
    <t>Gender</t>
  </si>
  <si>
    <t>Margin of error tables</t>
  </si>
  <si>
    <t>Table number:</t>
  </si>
  <si>
    <t>Non-playing roles (adults)</t>
  </si>
  <si>
    <t>Remote or very remote</t>
  </si>
  <si>
    <t>Inner regional</t>
  </si>
  <si>
    <t>Outer regional</t>
  </si>
  <si>
    <t>Still at secondary school</t>
  </si>
  <si>
    <t>Base:</t>
  </si>
  <si>
    <t>Adult population</t>
  </si>
  <si>
    <t>Child population</t>
  </si>
  <si>
    <t>Adult players</t>
  </si>
  <si>
    <t>Speaks language other than English at home</t>
  </si>
  <si>
    <t>Speaks only English at home</t>
  </si>
  <si>
    <t>Organisation/venue use (adults)</t>
  </si>
  <si>
    <t>Both sport and non-sport related activities</t>
  </si>
  <si>
    <t>Demographics of participants (adults)</t>
  </si>
  <si>
    <t>Aboriginal or Torres Straight Islander origin^</t>
  </si>
  <si>
    <t>Language spoken at home^</t>
  </si>
  <si>
    <t>Disability or physical condition that restricts life in some way^</t>
  </si>
  <si>
    <t>^ Question asked of 18+ year olds only</t>
  </si>
  <si>
    <t>&lt;$40,000</t>
  </si>
  <si>
    <t>$40,000 - $69,999</t>
  </si>
  <si>
    <t>$70,000 - $99,999</t>
  </si>
  <si>
    <t>$100,000 - $149,999</t>
  </si>
  <si>
    <t>$150,000 - $199,999</t>
  </si>
  <si>
    <t>$200,000+</t>
  </si>
  <si>
    <t>Not stated</t>
  </si>
  <si>
    <t>At least once per year participation</t>
  </si>
  <si>
    <t>Language spoken at home by parent/guardian interviewed^</t>
  </si>
  <si>
    <t>NB. Please note that for children 0-14 years, data was collected via the child's parent/guardian</t>
  </si>
  <si>
    <t>Sport-related activities only</t>
  </si>
  <si>
    <t>Non-sport related activities only</t>
  </si>
  <si>
    <t>Sport or non-sport related participation (adults)</t>
  </si>
  <si>
    <t>All through an organisation/venue</t>
  </si>
  <si>
    <t>Some through an organisation/venue</t>
  </si>
  <si>
    <t>None through an non-organisation/venue</t>
  </si>
  <si>
    <t>Demographics of organised participants outside of school hours (children)</t>
  </si>
  <si>
    <t>Participant</t>
  </si>
  <si>
    <t>Australian football</t>
  </si>
  <si>
    <t>Basketball</t>
  </si>
  <si>
    <t>Bowls</t>
  </si>
  <si>
    <t>Boxing</t>
  </si>
  <si>
    <t>Bush walking</t>
  </si>
  <si>
    <t>Cricket</t>
  </si>
  <si>
    <t>Cycling</t>
  </si>
  <si>
    <t>Dancing (recreational)</t>
  </si>
  <si>
    <t>Fitness/Gym</t>
  </si>
  <si>
    <t>Football/soccer</t>
  </si>
  <si>
    <t>Golf</t>
  </si>
  <si>
    <t>Gymnastics</t>
  </si>
  <si>
    <t>Hockey</t>
  </si>
  <si>
    <t>Netball</t>
  </si>
  <si>
    <t>Pilates</t>
  </si>
  <si>
    <t>Rugby union</t>
  </si>
  <si>
    <t>Softball</t>
  </si>
  <si>
    <t>Surfing</t>
  </si>
  <si>
    <t>Swimming</t>
  </si>
  <si>
    <t>Tennis</t>
  </si>
  <si>
    <t>Touch football</t>
  </si>
  <si>
    <t>Volleyball (indoor and outdoor)</t>
  </si>
  <si>
    <t>Walking (Recreational)</t>
  </si>
  <si>
    <t>Yoga</t>
  </si>
  <si>
    <t>50%</t>
  </si>
  <si>
    <t>100%</t>
  </si>
  <si>
    <t>Adult</t>
  </si>
  <si>
    <t>Children</t>
  </si>
  <si>
    <t>(a)</t>
  </si>
  <si>
    <t>(b)</t>
  </si>
  <si>
    <t>(c)</t>
  </si>
  <si>
    <t>(a + b)</t>
  </si>
  <si>
    <t>(b + c)</t>
  </si>
  <si>
    <t>Top motivations for participation (adults)</t>
  </si>
  <si>
    <t>Relative margins of error for adult estimates</t>
  </si>
  <si>
    <t>NSW (%)</t>
  </si>
  <si>
    <t>Vic (%)</t>
  </si>
  <si>
    <t>Qld (%)</t>
  </si>
  <si>
    <t>SA (%)</t>
  </si>
  <si>
    <t>WA (%)</t>
  </si>
  <si>
    <t>Tas (%)</t>
  </si>
  <si>
    <t>NT (%)</t>
  </si>
  <si>
    <t>ACT (%)</t>
  </si>
  <si>
    <t>-</t>
  </si>
  <si>
    <t>NSW (no.)</t>
  </si>
  <si>
    <t>Vic (no.)</t>
  </si>
  <si>
    <t>Qld (no.)</t>
  </si>
  <si>
    <t>SA (no.)</t>
  </si>
  <si>
    <t>WA (no.)</t>
  </si>
  <si>
    <t>Tas (no.)</t>
  </si>
  <si>
    <t>NT (no.)</t>
  </si>
  <si>
    <t>ACT (no.)</t>
  </si>
  <si>
    <t>* - is 'not applicable' (exceeds relevant population in state or territory)</t>
  </si>
  <si>
    <t>Margin of error cut-offs for adult estimates</t>
  </si>
  <si>
    <t>Relative margins of error for child estimates</t>
  </si>
  <si>
    <t>Margins of error for adult estimates</t>
  </si>
  <si>
    <t>Margins of error for child estimates</t>
  </si>
  <si>
    <t>Margin of error cut-offs for child estimates</t>
  </si>
  <si>
    <t>Annual household income~^</t>
  </si>
  <si>
    <t>~ As is common in population surveys, a large proportion of respondents refused to provide or did not know their household income</t>
  </si>
  <si>
    <r>
      <t xml:space="preserve">Table number:    </t>
    </r>
    <r>
      <rPr>
        <b/>
        <sz val="11"/>
        <color theme="1"/>
        <rFont val="Calibri"/>
        <family val="2"/>
        <scheme val="minor"/>
      </rPr>
      <t>26</t>
    </r>
  </si>
  <si>
    <r>
      <t xml:space="preserve">Table name:  </t>
    </r>
    <r>
      <rPr>
        <b/>
        <sz val="11"/>
        <color theme="1"/>
        <rFont val="Calibri"/>
        <family val="2"/>
        <scheme val="minor"/>
      </rPr>
      <t>Key terms and definitions</t>
    </r>
  </si>
  <si>
    <t>The following key terms are used throughout the AusPlay survey (AusPlay) reporting and other collateral, and a definition is provided for each of them below in alphabetical order.</t>
  </si>
  <si>
    <t>For the purposes of AusPlay an adult is a person aged 15 and over. For the landline sample, an adult was randomly selected using the last birthday method; i.e. the person aged 15 and over, living in the household, who had had the most recent birthday was selected. No substitution was allowed if this person was not prepared to take part in the survey. For the mobile sample the phone owner was interviewed.</t>
  </si>
  <si>
    <t>Barriers</t>
  </si>
  <si>
    <t>Non-participants (those who had not participated in any sport or physical activities during the past 12 months) were asked the reasons why they had not done so. The question was an open question, with a list of pre-coded responses (plus an ‘other’ category) which the interviewer used to code the respondent’s answer.  Multiple responses were allowed. This question was asked both of adults and, by proxy, of children.</t>
  </si>
  <si>
    <t>Child</t>
  </si>
  <si>
    <t>For the purposes of AusPlay a child is a person aged 0-14. The responding adult aged 18 and over was asked whether he/she was the parent or guardian to a child aged under 15 who lived in the same household. Where there was more than one child, a random selection was done using the last birthday method; i.e. the child aged 0-14 who had had the most recent birthday would be selected. Questions on the selected child’s participation in organised sport or physical activity outside of school hours were then asked of the responding adult.</t>
  </si>
  <si>
    <t>Duration</t>
  </si>
  <si>
    <r>
      <t xml:space="preserve">For each activity done within the last 12 months, all players were asked how long </t>
    </r>
    <r>
      <rPr>
        <i/>
        <sz val="11"/>
        <color rgb="FF000000"/>
        <rFont val="Calibri"/>
        <family val="2"/>
        <scheme val="minor"/>
      </rPr>
      <t>the most recent</t>
    </r>
    <r>
      <rPr>
        <sz val="11"/>
        <color rgb="FF000000"/>
        <rFont val="Calibri"/>
        <family val="2"/>
        <scheme val="minor"/>
      </rPr>
      <t xml:space="preserve"> session had lasted. There were no minimum or maximum limits set. An average duration was calculated for each person from the durations they gave for their different activities, and this was used as an indicative session duration for reporting durations per person.</t>
    </r>
  </si>
  <si>
    <t>Frequency</t>
  </si>
  <si>
    <t>For each activity done within the last 12 months, all adult and child players were asked how many times, in total, they had done it (including any practice or training). The frequencies given by each person for each of their activities were summed for reporting the total frequency of participation in any sport-related or non-sport-related activities per person.</t>
  </si>
  <si>
    <t>Relative margin of error (RMOE)</t>
  </si>
  <si>
    <t>The AusPlay results are based on a sample and are therefore subject to sample error. Sample error is measured by the standard error and the margin of error. Knowledge of the standard error, or the margin of error, enables the 95% confidence intervals to be constructed around survey results and also enables statistical significance testing to be carried out.</t>
  </si>
  <si>
    <t>The 95% confidence interval for a survey result is calculated as the survey result plus or minus 1.96x the standard error. For example, if a survey result of 100,000 has a standard error of 10,000 then the 95% confidence interval is 100,000 +/- 1.96x10,000 = 100,000 +/- 19,600 = (80,400 – 119,6000).</t>
  </si>
  <si>
    <t>The amount 1.96 x the standard error is called the margin of error. Thus knowledge of the margin of error is sufficient to calculate the 95% confidence intervals. For this reason the AusPlay sampling error values are presented as margin of error values not standard error values. Standard error values can be calculated by dividing the margin of error values by 1.96.</t>
  </si>
  <si>
    <t>Another way of summarising the sample error is to calculate the relative margin of error which is the margin of error divided by the survey result, expressed as a percentage.</t>
  </si>
  <si>
    <t>Motivation</t>
  </si>
  <si>
    <t xml:space="preserve">All adult players were asked their reasons for participating in the three activities they played most frequently. The question was an open question, with a list of pre-coded responses, plus an ‘other’ category, which the interviewer used to code the respondent’s answer.  Multiple responses were allowed. The same motivation(s) could be provided for all three activities. </t>
  </si>
  <si>
    <t>Because motivation data was activity specific, to report people’s motivations for participation generally, the motivations each person provided (for up to three activities) were combined, recording when a particular motivation had been mentioned for at least one of the person’s activities. This captured the full range of motivations a person had provided for participating, while avoiding double-counting cases when the same motivation had been mentioned by one person for different activities.</t>
  </si>
  <si>
    <t>Non-participant (adult)</t>
  </si>
  <si>
    <t>All adults who had not participated in any physical activity for sport, recreation or exercise, during the last 12 months, are referred to as non-participants.</t>
  </si>
  <si>
    <t>Non-participant (children)</t>
  </si>
  <si>
    <t>All children who had not participated in organised sport or physical activity, outside of school hours, during the last 12 months are referred to as ‘non-participants’.</t>
  </si>
  <si>
    <t>Non-player involvement</t>
  </si>
  <si>
    <t>Adult respondents were asked whether they had been involved with any sports in a non-playing role, such as an official, coach, referee or administrator in the last 12 months. Those who had are referred to as ‘adults involved as non-players’.</t>
  </si>
  <si>
    <t>Number of activities</t>
  </si>
  <si>
    <t>Up to ten separate activities (at the output level) could be recorded for each adult and child player. The number of activities is the sum of each individual’s total number of separate activities (at the output level) played during the last 12 months.</t>
  </si>
  <si>
    <t>Organisation/venue based activity</t>
  </si>
  <si>
    <t>For each activity recorded, adults were asked whether they had played it ‘through an organisation – like a club or a gym; or at a venue – like a pool or an oval’. This question replaced the Australian Bureau of Statistics (ABS) concept of ‘organised activity’ because the cognitive testing identified that respondents did not conceptualise the notion of an organising ‘agent’ in the way intended by the question. Therefore the question was revised to better map respondents’ own definitions. In recognition of the challenges to use one generic question to capture the variety of participation options, the ASC will further explore the concept of ‘organised’ among adults in the future. For children, only participation in ‘organised’ activity outside of school hours was collected.</t>
  </si>
  <si>
    <t>Organisation/venue type</t>
  </si>
  <si>
    <t>Adult players who said that they had participated in an activity through an organisation or at a venue, and all child players, were asked through what type of organisation, or at what type of venue, they had done this activity. Respondents gave their answer in their own words, and interviewers coded their response using a list of ten types of organisations or venues, plus an ‘other’ option. Multiple responses were accepted for each activity.</t>
  </si>
  <si>
    <t>See ‘Player (adult)’ and ‘Player (child)’.</t>
  </si>
  <si>
    <t>Participation by adults</t>
  </si>
  <si>
    <t xml:space="preserve">All adults (aged 15 and over) were asked whether they had participated in any physical activities for sport, for exercise, or for recreation in the last 12 months. The order of the three terms (sport, exercise or recreation) was rotated. Up to ten separate activities could be recorded and subsequent questions were then asked about this activity (frequency, duration, whether done through an organisation or venue and which, and payment). </t>
  </si>
  <si>
    <t>Participation by children</t>
  </si>
  <si>
    <t>Among children, participation was limited to outside of school hours (since parents often do not know accurately what activities are done within school), and to organised sport or physical activity (since non-organised activity is difficult for parents to define and quantify among children). The responding parent/guardian answered on behalf of a randomly selected child in their household.  As with adults, a maximum of 10 activities could be recorded. Activities were coded in the same way as they were for adults.</t>
  </si>
  <si>
    <t>Payment</t>
  </si>
  <si>
    <t>For each organised activity played in the last 12 months outside of school hours by child players, and for each activity played in the last 12 months through an organisation or at a venue by adults, a number of questions were asked about payment. Firstly, respondents were asked whether they had paid money to the organisation or venue for that activity. Those who had paid were then asked how much they had paid to the organisation or venue in total for that activity in the last 12 months. They were then asked whether they had paid ‘in one go, or in instalments, or per session’. Those who had paid in instalments were asked ‘how often, or for what timeframe, did you pay these instalments?’</t>
  </si>
  <si>
    <t>Player (adult)</t>
  </si>
  <si>
    <t>Adults who had participated in some form of sport or physical activity during the last 12 months are called ‘players’, for ease of reference. Those who had not participated, during the last 12 months, are referred to as ‘non-participants’.</t>
  </si>
  <si>
    <t>Player (child)</t>
  </si>
  <si>
    <t xml:space="preserve">Among children, participation questions were limited to outside of school hours (since parents often do not know accurately what activities are done within school), and to organised sport or physical activity (since non-organised activity is difficult for parents to define and quantify among children). </t>
  </si>
  <si>
    <t xml:space="preserve">The responding parent/guardian answered on behalf of a randomly selected child in their household.  They were asked whether the child had ‘participated during the last 12 months in any organised sports or physical activities? By organised, we mean activities that were formally arranged by a club, association, school or other type of organisation?’ </t>
  </si>
  <si>
    <t>Children who had participated in some form of organised physical activity outside of school hours in the last 12 months are called ‘players’, for ease of reference. Those who had not participated, during the last 12 months, are referred to as ‘non-participants’.</t>
  </si>
  <si>
    <t>Population estimate</t>
  </si>
  <si>
    <t>Reporting for AusPlay displays both percentages and population estimates. Population estimates are the estimated number of the target population (either adults or children) who would have provided that response had a census of that population been conducted. The population estimates and proportions shown are weighted estimates with the weights based on the probabilities of selection of the responding sample and also using the most recent quarterly value of the Australian Estimated Resident Population (ERP) figure from the Australian Bureau of Statistics (ABS).</t>
  </si>
  <si>
    <t xml:space="preserve">‘Sports club or association’ is one of the avenues for participation at ‘Organisation/venue type’, as self-reported by the respondent. </t>
  </si>
  <si>
    <t>For more information, see ‘Organisation/venue type’.</t>
  </si>
  <si>
    <t>Sport-related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</si>
  <si>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non-sport-related physical activities</t>
    </r>
    <r>
      <rPr>
        <sz val="11"/>
        <color rgb="FF000000"/>
        <rFont val="Calibri"/>
        <family val="2"/>
        <scheme val="minor"/>
      </rPr>
      <t xml:space="preserve">. </t>
    </r>
  </si>
  <si>
    <r>
      <t>Sport-related activities</t>
    </r>
    <r>
      <rPr>
        <sz val="11"/>
        <color rgb="FF000000"/>
        <rFont val="Calibri"/>
        <family val="2"/>
        <scheme val="minor"/>
      </rPr>
      <t xml:space="preserve"> include, for example, team sports (basketball, football, Australian football, cricket, netball, etc.), athletics (including running and jogging), swimming, cycling, golf, etc. These are typically activities related to National Sporting Organisations (NSOs), although the participant may or may not play the activity through an affiliation with the NSO.</t>
    </r>
  </si>
  <si>
    <t>Non-sport-related physical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</si>
  <si>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 related physical activities</t>
    </r>
    <r>
      <rPr>
        <sz val="11"/>
        <color rgb="FF000000"/>
        <rFont val="Calibri"/>
        <family val="2"/>
        <scheme val="minor"/>
      </rPr>
      <t xml:space="preserve">. </t>
    </r>
  </si>
  <si>
    <r>
      <t>Non-sport-related physical activities</t>
    </r>
    <r>
      <rPr>
        <sz val="11"/>
        <color rgb="FF000000"/>
        <rFont val="Calibri"/>
        <family val="2"/>
        <scheme val="minor"/>
      </rPr>
      <t xml:space="preserve"> include, for example, gym/fitness activities, bushwalking, recreational (non-sport) dance, etc. These are typically activities not related to National Sporting Organisations (NSOs).</t>
    </r>
  </si>
  <si>
    <t>AusPlay survey results January 2016 - December 2016</t>
  </si>
  <si>
    <t>Key terms and definitions</t>
  </si>
  <si>
    <t>Type of organisations/venues used - selected organisations (adults)</t>
  </si>
  <si>
    <t>Participation by activity - top 15 activities (adults)</t>
  </si>
  <si>
    <t>Organised participation by activity - top 10 activities (children)</t>
  </si>
  <si>
    <t>Organisation/venue use by activity - top 15 activities (adults)</t>
  </si>
  <si>
    <t>Type of organisations/venues used by activity - top 15 club sports (adults)</t>
  </si>
  <si>
    <t>Athletics, track and field (includes jogging and running)</t>
  </si>
  <si>
    <t>NB. Top 15 activities based on at least once per year participation</t>
  </si>
  <si>
    <t>NB. Top 10 activities based on at least once per year participation</t>
  </si>
  <si>
    <t>NB. Top 15 club sports based on at least once per year participation</t>
  </si>
  <si>
    <t>Equivalent table number in national data tables</t>
  </si>
  <si>
    <t>26 April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</si>
</sst>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3" formatCode="_-* #,##0.00_-;\-* #,##0.00_-;_-* &quot;-&quot;??_-;_-@_-"/>
    <numFmt numFmtId="164" formatCode="0.0%"/>
    <numFmt numFmtId="165" formatCode="#,##0.0"/>
    <numFmt numFmtId="166" formatCode="#,##0.0_ ;\-#,##0.0\ "/>
  </numFmts>
  <fonts count="10"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9"/>
      <color theme="1"/>
      <name val="Calibri"/>
      <family val="2"/>
      <scheme val="minor"/>
    </font>
    <font>
      <sz val="10"/>
      <name val="Arial"/>
      <family val="2"/>
    </font>
    <font>
      <sz val="11"/>
      <color rgb="FF000000"/>
      <name val="Calibri"/>
      <family val="2"/>
      <scheme val="minor"/>
    </font>
    <font>
      <b/>
      <sz val="11"/>
      <color rgb="FF0F0A30"/>
      <name val="Calibri"/>
      <family val="2"/>
      <scheme val="minor"/>
    </font>
    <font>
      <i/>
      <sz val="11"/>
      <color rgb="FF000000"/>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905">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75">
    <xf numFmtId="0" fontId="0" fillId="0" borderId="0" xfId="0"/>
    <xf numFmtId="0" fontId="0" fillId="2" borderId="0" xfId="0" applyFill="1"/>
    <xf numFmtId="0" fontId="0" fillId="2" borderId="0" xfId="0" applyFill="1" applyBorder="1"/>
    <xf numFmtId="0" fontId="1" fillId="2" borderId="0" xfId="0" applyFont="1" applyFill="1" applyBorder="1"/>
    <xf numFmtId="0" fontId="0" fillId="2" borderId="1" xfId="0" applyFill="1" applyBorder="1"/>
    <xf numFmtId="0" fontId="1" fillId="2" borderId="1" xfId="0" applyFont="1" applyFill="1" applyBorder="1"/>
    <xf numFmtId="0" fontId="0" fillId="2" borderId="0" xfId="0" applyFont="1" applyFill="1"/>
    <xf numFmtId="164" fontId="0" fillId="2" borderId="0" xfId="270" applyNumberFormat="1" applyFont="1" applyFill="1"/>
    <xf numFmtId="0" fontId="1" fillId="2" borderId="0" xfId="0" applyFont="1" applyFill="1"/>
    <xf numFmtId="6" fontId="0" fillId="2" borderId="0" xfId="0" applyNumberFormat="1" applyFill="1" applyAlignment="1">
      <alignment horizontal="left"/>
    </xf>
    <xf numFmtId="0" fontId="1" fillId="2" borderId="0" xfId="0" applyFont="1" applyFill="1" applyBorder="1" applyAlignment="1"/>
    <xf numFmtId="0" fontId="0" fillId="2" borderId="0" xfId="0" applyFill="1" applyAlignment="1">
      <alignment wrapText="1"/>
    </xf>
    <xf numFmtId="0" fontId="0" fillId="2" borderId="0" xfId="0" applyFill="1" applyAlignment="1">
      <alignment horizontal="center" vertical="center" wrapText="1"/>
    </xf>
    <xf numFmtId="0" fontId="0" fillId="2" borderId="0" xfId="0" applyFill="1" applyAlignment="1">
      <alignment horizontal="center"/>
    </xf>
    <xf numFmtId="0" fontId="0" fillId="2" borderId="3" xfId="0" applyFill="1" applyBorder="1"/>
    <xf numFmtId="0" fontId="0" fillId="2" borderId="0" xfId="0" applyFill="1" applyBorder="1" applyAlignment="1"/>
    <xf numFmtId="0" fontId="0" fillId="2" borderId="0" xfId="0" applyFill="1" applyAlignment="1">
      <alignment vertical="center" wrapText="1"/>
    </xf>
    <xf numFmtId="0" fontId="0" fillId="2" borderId="0" xfId="0" applyFill="1" applyAlignment="1">
      <alignment horizontal="center" vertical="center"/>
    </xf>
    <xf numFmtId="0" fontId="2" fillId="2" borderId="0" xfId="0" applyFont="1" applyFill="1"/>
    <xf numFmtId="0" fontId="0" fillId="2" borderId="0" xfId="0" applyFont="1" applyFill="1" applyAlignment="1">
      <alignment horizontal="center"/>
    </xf>
    <xf numFmtId="3" fontId="0" fillId="2" borderId="0" xfId="0" applyNumberFormat="1" applyFont="1" applyFill="1"/>
    <xf numFmtId="3" fontId="0" fillId="2" borderId="0" xfId="0" applyNumberFormat="1" applyFill="1"/>
    <xf numFmtId="9" fontId="0" fillId="2" borderId="0" xfId="0" quotePrefix="1" applyNumberFormat="1" applyFont="1" applyFill="1"/>
    <xf numFmtId="0" fontId="0" fillId="2" borderId="0" xfId="0" quotePrefix="1" applyFont="1" applyFill="1"/>
    <xf numFmtId="0" fontId="0" fillId="2" borderId="0" xfId="0" applyFill="1" applyBorder="1" applyAlignment="1">
      <alignment horizontal="left"/>
    </xf>
    <xf numFmtId="0" fontId="0" fillId="2" borderId="0" xfId="0" applyFill="1" applyAlignment="1">
      <alignment horizontal="left"/>
    </xf>
    <xf numFmtId="0" fontId="1" fillId="2" borderId="0" xfId="0" applyFont="1" applyFill="1" applyAlignment="1">
      <alignment horizontal="left"/>
    </xf>
    <xf numFmtId="0" fontId="1" fillId="2" borderId="0" xfId="0" applyFont="1" applyFill="1" applyBorder="1" applyAlignment="1">
      <alignment horizontal="left"/>
    </xf>
    <xf numFmtId="0" fontId="0" fillId="2" borderId="0" xfId="0" applyFill="1" applyBorder="1" applyAlignment="1">
      <alignment wrapText="1"/>
    </xf>
    <xf numFmtId="0" fontId="0" fillId="2" borderId="0" xfId="0" applyFill="1" applyBorder="1" applyAlignment="1">
      <alignment vertical="center" wrapText="1"/>
    </xf>
    <xf numFmtId="0" fontId="0" fillId="2" borderId="0" xfId="0" applyFill="1" applyBorder="1" applyAlignment="1">
      <alignment horizontal="center" vertical="center" wrapText="1"/>
    </xf>
    <xf numFmtId="10" fontId="0" fillId="2" borderId="0" xfId="0" applyNumberFormat="1" applyFont="1" applyFill="1" applyAlignment="1">
      <alignment horizontal="center"/>
    </xf>
    <xf numFmtId="10" fontId="0" fillId="2" borderId="0" xfId="0" applyNumberFormat="1" applyFill="1" applyAlignment="1">
      <alignment horizontal="center"/>
    </xf>
    <xf numFmtId="3" fontId="0" fillId="2" borderId="0" xfId="0" applyNumberFormat="1" applyFont="1" applyFill="1" applyAlignment="1">
      <alignment horizontal="right"/>
    </xf>
    <xf numFmtId="10" fontId="0" fillId="2" borderId="0" xfId="0" applyNumberFormat="1" applyFill="1" applyAlignment="1">
      <alignment horizontal="right"/>
    </xf>
    <xf numFmtId="10" fontId="0" fillId="2" borderId="0" xfId="0" applyNumberFormat="1" applyFont="1" applyFill="1" applyAlignment="1">
      <alignment horizontal="right"/>
    </xf>
    <xf numFmtId="0" fontId="0" fillId="2" borderId="0" xfId="0" applyFont="1" applyFill="1" applyAlignment="1">
      <alignment horizontal="right"/>
    </xf>
    <xf numFmtId="0" fontId="0" fillId="2" borderId="0" xfId="0" applyFill="1" applyAlignment="1">
      <alignment horizontal="right"/>
    </xf>
    <xf numFmtId="3" fontId="0" fillId="2" borderId="0" xfId="0" applyNumberFormat="1" applyFill="1" applyAlignment="1">
      <alignment horizontal="right"/>
    </xf>
    <xf numFmtId="0" fontId="4" fillId="2" borderId="0" xfId="0" applyFont="1" applyFill="1"/>
    <xf numFmtId="0" fontId="4" fillId="2" borderId="0" xfId="0" applyFont="1" applyFill="1" applyAlignment="1">
      <alignment wrapText="1"/>
    </xf>
    <xf numFmtId="0" fontId="4" fillId="2" borderId="0" xfId="0" applyFont="1" applyFill="1" applyAlignment="1"/>
    <xf numFmtId="0" fontId="0" fillId="2" borderId="0" xfId="0" applyFont="1" applyFill="1" applyBorder="1" applyAlignment="1"/>
    <xf numFmtId="0" fontId="1" fillId="2" borderId="0" xfId="0" applyFont="1" applyFill="1" applyAlignment="1">
      <alignment horizontal="left"/>
    </xf>
    <xf numFmtId="0" fontId="0" fillId="2" borderId="3" xfId="0" applyFill="1" applyBorder="1" applyAlignment="1">
      <alignment horizontal="right"/>
    </xf>
    <xf numFmtId="164" fontId="0" fillId="2" borderId="0" xfId="270" applyNumberFormat="1" applyFont="1" applyFill="1" applyAlignment="1">
      <alignment horizontal="right"/>
    </xf>
    <xf numFmtId="0" fontId="6" fillId="0" borderId="4" xfId="0" applyFont="1" applyBorder="1" applyAlignment="1">
      <alignment vertical="center" wrapText="1"/>
    </xf>
    <xf numFmtId="0" fontId="6" fillId="0" borderId="5" xfId="0" applyFont="1" applyBorder="1" applyAlignment="1">
      <alignment vertical="center"/>
    </xf>
    <xf numFmtId="0" fontId="7" fillId="0" borderId="5" xfId="0" applyFont="1" applyBorder="1" applyAlignment="1">
      <alignment vertical="center"/>
    </xf>
    <xf numFmtId="0" fontId="6" fillId="0" borderId="5" xfId="0" applyFont="1" applyBorder="1" applyAlignment="1">
      <alignment vertical="center" wrapText="1"/>
    </xf>
    <xf numFmtId="0" fontId="0" fillId="0" borderId="5" xfId="0" applyFont="1" applyBorder="1"/>
    <xf numFmtId="0" fontId="9" fillId="0" borderId="5" xfId="0" applyFont="1" applyBorder="1" applyAlignment="1">
      <alignment vertical="center" wrapText="1"/>
    </xf>
    <xf numFmtId="0" fontId="9" fillId="0" borderId="5" xfId="0" applyFont="1" applyBorder="1" applyAlignment="1">
      <alignment vertical="center"/>
    </xf>
    <xf numFmtId="0" fontId="0" fillId="2" borderId="6" xfId="0" applyFont="1" applyFill="1" applyBorder="1"/>
    <xf numFmtId="0" fontId="1" fillId="2" borderId="0" xfId="0" quotePrefix="1" applyFont="1" applyFill="1"/>
    <xf numFmtId="165" fontId="0" fillId="2" borderId="0" xfId="491" applyNumberFormat="1" applyFont="1" applyFill="1"/>
    <xf numFmtId="166" fontId="0" fillId="2" borderId="0" xfId="491" applyNumberFormat="1" applyFont="1" applyFill="1"/>
    <xf numFmtId="165" fontId="0" fillId="2" borderId="0" xfId="491" applyNumberFormat="1" applyFont="1" applyFill="1" applyAlignment="1">
      <alignment horizontal="right"/>
    </xf>
    <xf numFmtId="0" fontId="0" fillId="2" borderId="0" xfId="0" applyFill="1" applyBorder="1"/>
    <xf numFmtId="0" fontId="4" fillId="2" borderId="0" xfId="0" applyFont="1" applyFill="1" applyAlignment="1"/>
    <xf numFmtId="0" fontId="0" fillId="2" borderId="0" xfId="0" applyFill="1" applyBorder="1"/>
    <xf numFmtId="0" fontId="4" fillId="2" borderId="0" xfId="0" applyFont="1" applyFill="1" applyAlignment="1"/>
    <xf numFmtId="0" fontId="0" fillId="2" borderId="0" xfId="0" applyFill="1" applyBorder="1"/>
    <xf numFmtId="0" fontId="4" fillId="2" borderId="0" xfId="0" applyFont="1" applyFill="1" applyAlignment="1"/>
    <xf numFmtId="0" fontId="4" fillId="2" borderId="0" xfId="0" applyFont="1" applyFill="1" applyBorder="1" applyAlignment="1"/>
    <xf numFmtId="0" fontId="4" fillId="2" borderId="0" xfId="0" applyFont="1" applyFill="1" applyBorder="1" applyAlignment="1">
      <alignment wrapText="1"/>
    </xf>
    <xf numFmtId="0" fontId="0" fillId="2" borderId="0" xfId="0" applyFill="1" applyBorder="1"/>
    <xf numFmtId="0" fontId="4" fillId="2" borderId="0" xfId="0" applyFont="1" applyFill="1" applyAlignment="1"/>
    <xf numFmtId="0" fontId="0" fillId="2" borderId="2" xfId="0" applyFill="1" applyBorder="1"/>
    <xf numFmtId="0" fontId="4" fillId="2" borderId="2" xfId="0" applyFont="1" applyFill="1" applyBorder="1" applyAlignment="1">
      <alignment horizontal="left" wrapText="1"/>
    </xf>
    <xf numFmtId="0" fontId="0" fillId="2" borderId="2" xfId="0" applyFont="1" applyFill="1" applyBorder="1" applyAlignment="1">
      <alignment horizontal="center"/>
    </xf>
    <xf numFmtId="0" fontId="0" fillId="2" borderId="0" xfId="0" applyFill="1" applyBorder="1" applyAlignment="1">
      <alignment horizontal="center"/>
    </xf>
    <xf numFmtId="0" fontId="1" fillId="2" borderId="0" xfId="0" applyFont="1" applyFill="1" applyAlignment="1">
      <alignment horizontal="left"/>
    </xf>
    <xf numFmtId="0" fontId="4" fillId="2" borderId="0" xfId="0" applyFont="1" applyFill="1" applyAlignment="1">
      <alignment wrapText="1"/>
    </xf>
    <xf numFmtId="0" fontId="4" fillId="2" borderId="2" xfId="0" applyFont="1" applyFill="1" applyBorder="1" applyAlignment="1">
      <alignment wrapText="1"/>
    </xf>
  </cellXfs>
  <cellStyles count="1905">
    <cellStyle name="Comma" xfId="491" builtinId="3"/>
    <cellStyle name="Normal" xfId="0" builtinId="0"/>
    <cellStyle name="Normal 10" xfId="695"/>
    <cellStyle name="Normal 11" xfId="696"/>
    <cellStyle name="Normal 12" xfId="697"/>
    <cellStyle name="Normal 13" xfId="698"/>
    <cellStyle name="Normal 14" xfId="699"/>
    <cellStyle name="Normal 2" xfId="700"/>
    <cellStyle name="Normal 3" xfId="701"/>
    <cellStyle name="Normal 4" xfId="702"/>
    <cellStyle name="Normal 5" xfId="703"/>
    <cellStyle name="Normal 6" xfId="704"/>
    <cellStyle name="Normal 7" xfId="705"/>
    <cellStyle name="Normal 8" xfId="706"/>
    <cellStyle name="Normal 9" xfId="707"/>
    <cellStyle name="Percent" xfId="270" builtinId="5"/>
    <cellStyle name="Percent 2" xfId="708"/>
    <cellStyle name="style1478648479602" xfId="709"/>
    <cellStyle name="style1478648479602 2" xfId="710"/>
    <cellStyle name="style1478648479696" xfId="711"/>
    <cellStyle name="style1478648479696 2" xfId="712"/>
    <cellStyle name="style1478648479758" xfId="713"/>
    <cellStyle name="style1478648479758 2" xfId="714"/>
    <cellStyle name="style1478648479821" xfId="715"/>
    <cellStyle name="style1478648479821 2" xfId="716"/>
    <cellStyle name="style1478648479883" xfId="717"/>
    <cellStyle name="style1478648479883 2" xfId="718"/>
    <cellStyle name="style1478648479961" xfId="719"/>
    <cellStyle name="style1478648479961 2" xfId="720"/>
    <cellStyle name="style1478648480024" xfId="721"/>
    <cellStyle name="style1478648480024 2" xfId="722"/>
    <cellStyle name="style1478648480086" xfId="723"/>
    <cellStyle name="style1478648480086 2" xfId="724"/>
    <cellStyle name="style1478648480148" xfId="725"/>
    <cellStyle name="style1478648480148 2" xfId="726"/>
    <cellStyle name="style1478648480211" xfId="727"/>
    <cellStyle name="style1478648480211 2" xfId="728"/>
    <cellStyle name="style1478648480273" xfId="729"/>
    <cellStyle name="style1478648480273 2" xfId="730"/>
    <cellStyle name="style1478648480336" xfId="731"/>
    <cellStyle name="style1478648480336 2" xfId="732"/>
    <cellStyle name="style1478648480398" xfId="733"/>
    <cellStyle name="style1478648480398 2" xfId="734"/>
    <cellStyle name="style1478648480460" xfId="735"/>
    <cellStyle name="style1478648480460 2" xfId="736"/>
    <cellStyle name="style1478648480523" xfId="737"/>
    <cellStyle name="style1478648480523 2" xfId="738"/>
    <cellStyle name="style1478648480601" xfId="739"/>
    <cellStyle name="style1478648480601 2" xfId="740"/>
    <cellStyle name="style1478648480648" xfId="741"/>
    <cellStyle name="style1478648480648 2" xfId="742"/>
    <cellStyle name="style1478648480850" xfId="743"/>
    <cellStyle name="style1478648480850 2" xfId="744"/>
    <cellStyle name="style1478648480913" xfId="745"/>
    <cellStyle name="style1478648480913 2" xfId="746"/>
    <cellStyle name="style1478648480975" xfId="747"/>
    <cellStyle name="style1478648480975 2" xfId="748"/>
    <cellStyle name="style1478648481022" xfId="749"/>
    <cellStyle name="style1478648481022 2" xfId="750"/>
    <cellStyle name="style1478648481084" xfId="751"/>
    <cellStyle name="style1478648481084 2" xfId="752"/>
    <cellStyle name="style1478648481147" xfId="753"/>
    <cellStyle name="style1478648481147 2" xfId="754"/>
    <cellStyle name="style1478648481194" xfId="755"/>
    <cellStyle name="style1478648481194 2" xfId="756"/>
    <cellStyle name="style1478664485790" xfId="757"/>
    <cellStyle name="style1478664485915" xfId="758"/>
    <cellStyle name="style1478664486039" xfId="759"/>
    <cellStyle name="style1478664486164" xfId="760"/>
    <cellStyle name="style1478664486258" xfId="761"/>
    <cellStyle name="style1478664486414" xfId="762"/>
    <cellStyle name="style1478664486523" xfId="763"/>
    <cellStyle name="style1478664486648" xfId="764"/>
    <cellStyle name="style1478664486773" xfId="765"/>
    <cellStyle name="style1478664486882" xfId="766"/>
    <cellStyle name="style1478664487007" xfId="767"/>
    <cellStyle name="style1478664487116" xfId="768"/>
    <cellStyle name="style1478664487241" xfId="769"/>
    <cellStyle name="style1478664487350" xfId="770"/>
    <cellStyle name="style1478664487475" xfId="771"/>
    <cellStyle name="style1478664487599" xfId="772"/>
    <cellStyle name="style1478664487709" xfId="773"/>
    <cellStyle name="style1478664487989" xfId="774"/>
    <cellStyle name="style1478664488099" xfId="775"/>
    <cellStyle name="style1478664488223" xfId="776"/>
    <cellStyle name="style1478664488457" xfId="777"/>
    <cellStyle name="style1478664488582" xfId="778"/>
    <cellStyle name="style1479335080697" xfId="779"/>
    <cellStyle name="style1479335080807" xfId="780"/>
    <cellStyle name="style1479335080947" xfId="781"/>
    <cellStyle name="style1479335081104" xfId="782"/>
    <cellStyle name="style1479335081213" xfId="783"/>
    <cellStyle name="style1479335081385" xfId="784"/>
    <cellStyle name="style1479335081963" xfId="785"/>
    <cellStyle name="style1479335082025" xfId="786"/>
    <cellStyle name="style1479335082088" xfId="787"/>
    <cellStyle name="style1479335082134" xfId="788"/>
    <cellStyle name="style1479335082213" xfId="789"/>
    <cellStyle name="style1479335082275" xfId="790"/>
    <cellStyle name="style1479335082322" xfId="791"/>
    <cellStyle name="style1479335082384" xfId="792"/>
    <cellStyle name="style1479335082447" xfId="793"/>
    <cellStyle name="style1479335082509" xfId="794"/>
    <cellStyle name="style1479335082556" xfId="795"/>
    <cellStyle name="style1479335082681" xfId="796"/>
    <cellStyle name="style1479335082728" xfId="797"/>
    <cellStyle name="style1479335082790" xfId="798"/>
    <cellStyle name="style1479363751896" xfId="799"/>
    <cellStyle name="style1479363751958" xfId="800"/>
    <cellStyle name="style1479363752020" xfId="801"/>
    <cellStyle name="style1479363752067" xfId="802"/>
    <cellStyle name="style1479363752130" xfId="803"/>
    <cellStyle name="style1479363752192" xfId="804"/>
    <cellStyle name="style1479363752239" xfId="805"/>
    <cellStyle name="style1479363752301" xfId="806"/>
    <cellStyle name="style1479363752348" xfId="807"/>
    <cellStyle name="style1479363752395" xfId="808"/>
    <cellStyle name="style1479363752457" xfId="809"/>
    <cellStyle name="style1479363752504" xfId="810"/>
    <cellStyle name="style1479363755796" xfId="811"/>
    <cellStyle name="style1479363755936" xfId="812"/>
    <cellStyle name="style1479363764235" xfId="813"/>
    <cellStyle name="style1479363764313" xfId="814"/>
    <cellStyle name="style1479363764360" xfId="815"/>
    <cellStyle name="style1479363764407" xfId="816"/>
    <cellStyle name="style1479363764454" xfId="817"/>
    <cellStyle name="style1479363764516" xfId="818"/>
    <cellStyle name="style1479363764563" xfId="819"/>
    <cellStyle name="style1479363764625" xfId="820"/>
    <cellStyle name="style1479363764672" xfId="821"/>
    <cellStyle name="style1479363764734" xfId="822"/>
    <cellStyle name="style1479363764781" xfId="823"/>
    <cellStyle name="style1479363764890" xfId="824"/>
    <cellStyle name="style1479363764953" xfId="825"/>
    <cellStyle name="style1479363765000" xfId="826"/>
    <cellStyle name="style1479363765062" xfId="827"/>
    <cellStyle name="style1479363765358" xfId="828"/>
    <cellStyle name="style1479434513754" xfId="829"/>
    <cellStyle name="style1479434514238" xfId="830"/>
    <cellStyle name="style1479434514347" xfId="831"/>
    <cellStyle name="style1479434514472" xfId="832"/>
    <cellStyle name="style1479434521648" xfId="833"/>
    <cellStyle name="style1479434521710" xfId="834"/>
    <cellStyle name="style1479434521772" xfId="835"/>
    <cellStyle name="style1479434521819" xfId="836"/>
    <cellStyle name="style1479434521866" xfId="837"/>
    <cellStyle name="style1479434521928" xfId="838"/>
    <cellStyle name="style1479434521991" xfId="839"/>
    <cellStyle name="style1479434522038" xfId="840"/>
    <cellStyle name="style1479434522100" xfId="841"/>
    <cellStyle name="style1479434522178" xfId="842"/>
    <cellStyle name="style1479434522240" xfId="843"/>
    <cellStyle name="style1479434522318" xfId="844"/>
    <cellStyle name="style1479434522365" xfId="845"/>
    <cellStyle name="style1479434522428" xfId="846"/>
    <cellStyle name="style1479434522474" xfId="847"/>
    <cellStyle name="style1479440712872" xfId="848"/>
    <cellStyle name="style1479440712935" xfId="849"/>
    <cellStyle name="style1479440712982" xfId="850"/>
    <cellStyle name="style1479440713044" xfId="851"/>
    <cellStyle name="style1479440713091" xfId="852"/>
    <cellStyle name="style1479440713153" xfId="853"/>
    <cellStyle name="style1479440713216" xfId="854"/>
    <cellStyle name="style1479440713262" xfId="855"/>
    <cellStyle name="style1479440713325" xfId="856"/>
    <cellStyle name="style1479440713372" xfId="857"/>
    <cellStyle name="style1479440713434" xfId="858"/>
    <cellStyle name="style1479440713481" xfId="859"/>
    <cellStyle name="style1479440713543" xfId="860"/>
    <cellStyle name="style1479440713590" xfId="861"/>
    <cellStyle name="style1479440713621" xfId="862"/>
    <cellStyle name="style1479440713668" xfId="863"/>
    <cellStyle name="style1479440713730" xfId="864"/>
    <cellStyle name="style1479440713793" xfId="865"/>
    <cellStyle name="style1479440713840" xfId="866"/>
    <cellStyle name="style1479440714807" xfId="867"/>
    <cellStyle name="style1479440714854" xfId="868"/>
    <cellStyle name="style1479440714885" xfId="869"/>
    <cellStyle name="style1480635687954" xfId="59"/>
    <cellStyle name="style1480635688110" xfId="60"/>
    <cellStyle name="style1480635688203" xfId="61"/>
    <cellStyle name="style1480635688328" xfId="62"/>
    <cellStyle name="style1480635688453" xfId="63"/>
    <cellStyle name="style1480635688578" xfId="64"/>
    <cellStyle name="style1480635688718" xfId="65"/>
    <cellStyle name="style1480635688843" xfId="66"/>
    <cellStyle name="style1480635688968" xfId="67"/>
    <cellStyle name="style1480635689093" xfId="68"/>
    <cellStyle name="style1480635689217" xfId="69"/>
    <cellStyle name="style1480635689342" xfId="70"/>
    <cellStyle name="style1480635689467" xfId="71"/>
    <cellStyle name="style1480635689592" xfId="72"/>
    <cellStyle name="style1480635689717" xfId="73"/>
    <cellStyle name="style1480635689841" xfId="74"/>
    <cellStyle name="style1480635689966" xfId="75"/>
    <cellStyle name="style1480635690091" xfId="76"/>
    <cellStyle name="style1480635690216" xfId="77"/>
    <cellStyle name="style1480635690341" xfId="78"/>
    <cellStyle name="style1480635690450" xfId="79"/>
    <cellStyle name="style1480635690575" xfId="80"/>
    <cellStyle name="style1480635690684" xfId="81"/>
    <cellStyle name="style1480635690809" xfId="82"/>
    <cellStyle name="style1480635690918" xfId="83"/>
    <cellStyle name="style1480635691027" xfId="84"/>
    <cellStyle name="style1480635691089" xfId="85"/>
    <cellStyle name="style1480635691167" xfId="86"/>
    <cellStyle name="style1480635691230" xfId="87"/>
    <cellStyle name="style1480635691323" xfId="88"/>
    <cellStyle name="style1480635691401" xfId="89"/>
    <cellStyle name="style1480635691479" xfId="90"/>
    <cellStyle name="style1480635692369" xfId="91"/>
    <cellStyle name="style1480635692509" xfId="92"/>
    <cellStyle name="style1480635692618" xfId="93"/>
    <cellStyle name="style1480635692930" xfId="94"/>
    <cellStyle name="style1480635693383" xfId="95"/>
    <cellStyle name="style1480635693507" xfId="96"/>
    <cellStyle name="style1480635693617" xfId="97"/>
    <cellStyle name="style1480635693741" xfId="98"/>
    <cellStyle name="style1480635693897" xfId="99"/>
    <cellStyle name="style1480635694007" xfId="100"/>
    <cellStyle name="style1480635694163" xfId="101"/>
    <cellStyle name="style1480635694287" xfId="102"/>
    <cellStyle name="style1480635694678" xfId="103"/>
    <cellStyle name="style1480635694802" xfId="104"/>
    <cellStyle name="style1480635694927" xfId="105"/>
    <cellStyle name="style1480635696425" xfId="106"/>
    <cellStyle name="style1480635696534" xfId="107"/>
    <cellStyle name="style1480635696643" xfId="108"/>
    <cellStyle name="style1480635696768" xfId="109"/>
    <cellStyle name="style1480635696893" xfId="110"/>
    <cellStyle name="style1480635696971" xfId="111"/>
    <cellStyle name="style1480635697064" xfId="112"/>
    <cellStyle name="style1480635697158" xfId="113"/>
    <cellStyle name="style1480635697267" xfId="114"/>
    <cellStyle name="style1480635697392" xfId="115"/>
    <cellStyle name="style1480635699482" xfId="116"/>
    <cellStyle name="style1480635699592" xfId="117"/>
    <cellStyle name="style1480635699701" xfId="118"/>
    <cellStyle name="style1480635699779" xfId="119"/>
    <cellStyle name="style1480635699904" xfId="120"/>
    <cellStyle name="style1480635699982" xfId="121"/>
    <cellStyle name="style1480635700075" xfId="122"/>
    <cellStyle name="style1480635700153" xfId="123"/>
    <cellStyle name="style1480635700262" xfId="124"/>
    <cellStyle name="style1480635700387" xfId="125"/>
    <cellStyle name="style1480635700465" xfId="126"/>
    <cellStyle name="style1480635700949" xfId="127"/>
    <cellStyle name="style1480635701011" xfId="128"/>
    <cellStyle name="style1480635701230" xfId="129"/>
    <cellStyle name="style1480635701308" xfId="130"/>
    <cellStyle name="style1480635701370" xfId="131"/>
    <cellStyle name="style1480635701464" xfId="132"/>
    <cellStyle name="style1480635702992" xfId="133"/>
    <cellStyle name="style1480635703055" xfId="134"/>
    <cellStyle name="style1480635703133" xfId="135"/>
    <cellStyle name="style1480635705629" xfId="136"/>
    <cellStyle name="style1480635705707" xfId="137"/>
    <cellStyle name="style1480635705785" xfId="138"/>
    <cellStyle name="style1480635705847" xfId="139"/>
    <cellStyle name="style1480636567039" xfId="140"/>
    <cellStyle name="style1480636567148" xfId="141"/>
    <cellStyle name="style1480636567210" xfId="142"/>
    <cellStyle name="style1480636567273" xfId="143"/>
    <cellStyle name="style1480636567366" xfId="144"/>
    <cellStyle name="style1480636567413" xfId="145"/>
    <cellStyle name="style1480636567476" xfId="146"/>
    <cellStyle name="style1480636567554" xfId="147"/>
    <cellStyle name="style1480636567616" xfId="148"/>
    <cellStyle name="style1480636567663" xfId="149"/>
    <cellStyle name="style1480636567725" xfId="150"/>
    <cellStyle name="style1480636567772" xfId="151"/>
    <cellStyle name="style1480636567834" xfId="152"/>
    <cellStyle name="style1480636567881" xfId="153"/>
    <cellStyle name="style1480636567928" xfId="154"/>
    <cellStyle name="style1480636567990" xfId="155"/>
    <cellStyle name="style1480636568037" xfId="156"/>
    <cellStyle name="style1480636568100" xfId="157"/>
    <cellStyle name="style1480636568146" xfId="158"/>
    <cellStyle name="style1480636568209" xfId="159"/>
    <cellStyle name="style1480636568256" xfId="160"/>
    <cellStyle name="style1480636568318" xfId="161"/>
    <cellStyle name="style1480636568365" xfId="162"/>
    <cellStyle name="style1480636568412" xfId="163"/>
    <cellStyle name="style1480636568458" xfId="164"/>
    <cellStyle name="style1480636568521" xfId="165"/>
    <cellStyle name="style1480636568568" xfId="166"/>
    <cellStyle name="style1480636568630" xfId="167"/>
    <cellStyle name="style1480636568677" xfId="168"/>
    <cellStyle name="style1480636568724" xfId="169"/>
    <cellStyle name="style1480636568770" xfId="170"/>
    <cellStyle name="style1480636568833" xfId="171"/>
    <cellStyle name="style1480636569004" xfId="172"/>
    <cellStyle name="style1480636569051" xfId="173"/>
    <cellStyle name="style1480636569114" xfId="174"/>
    <cellStyle name="style1480636569176" xfId="175"/>
    <cellStyle name="style1480636569301" xfId="176"/>
    <cellStyle name="style1480636569363" xfId="177"/>
    <cellStyle name="style1480636569426" xfId="178"/>
    <cellStyle name="style1480636569488" xfId="179"/>
    <cellStyle name="style1480636569535" xfId="180"/>
    <cellStyle name="style1480636569582" xfId="181"/>
    <cellStyle name="style1480636569644" xfId="182"/>
    <cellStyle name="style1480636569691" xfId="183"/>
    <cellStyle name="style1480636569738" xfId="184"/>
    <cellStyle name="style1480636569784" xfId="185"/>
    <cellStyle name="style1480636569847" xfId="186"/>
    <cellStyle name="style1480636570814" xfId="187"/>
    <cellStyle name="style1480636828100" xfId="188"/>
    <cellStyle name="style1480636828193" xfId="189"/>
    <cellStyle name="style1480636828256" xfId="190"/>
    <cellStyle name="style1480636828334" xfId="191"/>
    <cellStyle name="style1480636828396" xfId="192"/>
    <cellStyle name="style1480636828443" xfId="193"/>
    <cellStyle name="style1480636828490" xfId="194"/>
    <cellStyle name="style1480636828552" xfId="195"/>
    <cellStyle name="style1480636828599" xfId="196"/>
    <cellStyle name="style1480636828646" xfId="197"/>
    <cellStyle name="style1480636828739" xfId="198"/>
    <cellStyle name="style1480636828786" xfId="199"/>
    <cellStyle name="style1480636828848" xfId="200"/>
    <cellStyle name="style1480636828911" xfId="201"/>
    <cellStyle name="style1480636828973" xfId="202"/>
    <cellStyle name="style1480636829020" xfId="203"/>
    <cellStyle name="style1480636829082" xfId="204"/>
    <cellStyle name="style1480636829129" xfId="205"/>
    <cellStyle name="style1480636829192" xfId="206"/>
    <cellStyle name="style1480636829254" xfId="207"/>
    <cellStyle name="style1480636829301" xfId="208"/>
    <cellStyle name="style1480636829363" xfId="209"/>
    <cellStyle name="style1480636829410" xfId="210"/>
    <cellStyle name="style1480636829472" xfId="211"/>
    <cellStyle name="style1480636829519" xfId="212"/>
    <cellStyle name="style1480636829597" xfId="213"/>
    <cellStyle name="style1480636829660" xfId="214"/>
    <cellStyle name="style1480636829706" xfId="215"/>
    <cellStyle name="style1480636829753" xfId="216"/>
    <cellStyle name="style1480636829816" xfId="217"/>
    <cellStyle name="style1480636829862" xfId="218"/>
    <cellStyle name="style1480636829925" xfId="219"/>
    <cellStyle name="style1480636830096" xfId="220"/>
    <cellStyle name="style1480636830174" xfId="221"/>
    <cellStyle name="style1480636830237" xfId="222"/>
    <cellStyle name="style1480636830315" xfId="223"/>
    <cellStyle name="style1480636830424" xfId="224"/>
    <cellStyle name="style1480636830486" xfId="225"/>
    <cellStyle name="style1480636830533" xfId="226"/>
    <cellStyle name="style1480636830596" xfId="227"/>
    <cellStyle name="style1480636830658" xfId="228"/>
    <cellStyle name="style1480636830752" xfId="229"/>
    <cellStyle name="style1480636830798" xfId="230"/>
    <cellStyle name="style1480636830845" xfId="231"/>
    <cellStyle name="style1480636830908" xfId="232"/>
    <cellStyle name="style1480636830954" xfId="233"/>
    <cellStyle name="style1480636831001" xfId="234"/>
    <cellStyle name="style1480636831968" xfId="235"/>
    <cellStyle name="style1480637123720" xfId="236"/>
    <cellStyle name="style1480637123782" xfId="237"/>
    <cellStyle name="style1480637123829" xfId="238"/>
    <cellStyle name="style1480637123876" xfId="239"/>
    <cellStyle name="style1480637123922" xfId="240"/>
    <cellStyle name="style1480637123969" xfId="241"/>
    <cellStyle name="style1480637124016" xfId="242"/>
    <cellStyle name="style1480637124063" xfId="243"/>
    <cellStyle name="style1480637124110" xfId="244"/>
    <cellStyle name="style1480637124172" xfId="245"/>
    <cellStyle name="style1480637124219" xfId="246"/>
    <cellStyle name="style1480637124266" xfId="247"/>
    <cellStyle name="style1480637124328" xfId="248"/>
    <cellStyle name="style1480637124375" xfId="249"/>
    <cellStyle name="style1480637124437" xfId="250"/>
    <cellStyle name="style1480637124484" xfId="251"/>
    <cellStyle name="style1480637124531" xfId="252"/>
    <cellStyle name="style1480637124593" xfId="253"/>
    <cellStyle name="style1480637124640" xfId="254"/>
    <cellStyle name="style1480637124702" xfId="255"/>
    <cellStyle name="style1480637124749" xfId="256"/>
    <cellStyle name="style1480637124843" xfId="257"/>
    <cellStyle name="style1480637124890" xfId="258"/>
    <cellStyle name="style1480637124936" xfId="259"/>
    <cellStyle name="style1480637124983" xfId="260"/>
    <cellStyle name="style1480637125046" xfId="261"/>
    <cellStyle name="style1480637125092" xfId="262"/>
    <cellStyle name="style1480637125155" xfId="263"/>
    <cellStyle name="style1480637125202" xfId="264"/>
    <cellStyle name="style1480637125295" xfId="265"/>
    <cellStyle name="style1480637125373" xfId="266"/>
    <cellStyle name="style1480637125420" xfId="267"/>
    <cellStyle name="style1480637125482" xfId="268"/>
    <cellStyle name="style1480637125529" xfId="269"/>
    <cellStyle name="style1480637298403" xfId="1"/>
    <cellStyle name="style1480637298466" xfId="2"/>
    <cellStyle name="style1480637298497" xfId="3"/>
    <cellStyle name="style1480637298544" xfId="4"/>
    <cellStyle name="style1480637298606" xfId="5"/>
    <cellStyle name="style1480637298653" xfId="6"/>
    <cellStyle name="style1480637298700" xfId="7"/>
    <cellStyle name="style1480637298746" xfId="8"/>
    <cellStyle name="style1480637298793" xfId="9"/>
    <cellStyle name="style1480637298840" xfId="10"/>
    <cellStyle name="style1480637298887" xfId="11"/>
    <cellStyle name="style1480637298949" xfId="12"/>
    <cellStyle name="style1480637298996" xfId="13"/>
    <cellStyle name="style1480637299043" xfId="14"/>
    <cellStyle name="style1480637299090" xfId="15"/>
    <cellStyle name="style1480637299152" xfId="16"/>
    <cellStyle name="style1480637299214" xfId="17"/>
    <cellStyle name="style1480637299261" xfId="18"/>
    <cellStyle name="style1480637299324" xfId="19"/>
    <cellStyle name="style1480637299370" xfId="20"/>
    <cellStyle name="style1480637299433" xfId="21"/>
    <cellStyle name="style1480637299480" xfId="22"/>
    <cellStyle name="style1480637299526" xfId="23"/>
    <cellStyle name="style1480637299573" xfId="24"/>
    <cellStyle name="style1480637299636" xfId="25"/>
    <cellStyle name="style1480637299714" xfId="26"/>
    <cellStyle name="style1480637299776" xfId="27"/>
    <cellStyle name="style1480637299823" xfId="28"/>
    <cellStyle name="style1480637299870" xfId="29"/>
    <cellStyle name="style1480637299932" xfId="30"/>
    <cellStyle name="style1480637299994" xfId="31"/>
    <cellStyle name="style1480637300057" xfId="32"/>
    <cellStyle name="style1480637300135" xfId="33"/>
    <cellStyle name="style1480637300213" xfId="34"/>
    <cellStyle name="style1480637300275" xfId="35"/>
    <cellStyle name="style1480637300322" xfId="36"/>
    <cellStyle name="style1480637300369" xfId="37"/>
    <cellStyle name="style1480637300416" xfId="38"/>
    <cellStyle name="style1480637300478" xfId="39"/>
    <cellStyle name="style1480637300525" xfId="40"/>
    <cellStyle name="style1480637300572" xfId="41"/>
    <cellStyle name="style1480637300634" xfId="42"/>
    <cellStyle name="style1480637300681" xfId="43"/>
    <cellStyle name="style1480637300728" xfId="44"/>
    <cellStyle name="style1480637300806" xfId="45"/>
    <cellStyle name="style1480637300868" xfId="46"/>
    <cellStyle name="style1480637300915" xfId="47"/>
    <cellStyle name="style1480637300962" xfId="48"/>
    <cellStyle name="style1480637301008" xfId="49"/>
    <cellStyle name="style1480637301071" xfId="50"/>
    <cellStyle name="style1480637301180" xfId="51"/>
    <cellStyle name="style1480637301242" xfId="52"/>
    <cellStyle name="style1480637301305" xfId="53"/>
    <cellStyle name="style1480637301367" xfId="54"/>
    <cellStyle name="style1480637301586" xfId="55"/>
    <cellStyle name="style1480637301648" xfId="56"/>
    <cellStyle name="style1480637301695" xfId="57"/>
    <cellStyle name="style1480637301742" xfId="58"/>
    <cellStyle name="style1480657263328" xfId="271"/>
    <cellStyle name="style1480657263391" xfId="272"/>
    <cellStyle name="style1480657263422" xfId="273"/>
    <cellStyle name="style1480657263484" xfId="274"/>
    <cellStyle name="style1480657263531" xfId="275"/>
    <cellStyle name="style1480657263578" xfId="276"/>
    <cellStyle name="style1480657263640" xfId="277"/>
    <cellStyle name="style1480657263687" xfId="278"/>
    <cellStyle name="style1480657263734" xfId="279"/>
    <cellStyle name="style1480657263781" xfId="280"/>
    <cellStyle name="style1480657263827" xfId="281"/>
    <cellStyle name="style1480657263874" xfId="282"/>
    <cellStyle name="style1480657263921" xfId="283"/>
    <cellStyle name="style1480657263968" xfId="284"/>
    <cellStyle name="style1480657264015" xfId="285"/>
    <cellStyle name="style1480657264077" xfId="286"/>
    <cellStyle name="style1480657264124" xfId="287"/>
    <cellStyle name="style1480657264171" xfId="288"/>
    <cellStyle name="style1480657264233" xfId="289"/>
    <cellStyle name="style1480657264280" xfId="290"/>
    <cellStyle name="style1480657264342" xfId="291"/>
    <cellStyle name="style1480657264389" xfId="292"/>
    <cellStyle name="style1480657264436" xfId="293"/>
    <cellStyle name="style1480657264483" xfId="294"/>
    <cellStyle name="style1480657264545" xfId="295"/>
    <cellStyle name="style1480657264592" xfId="296"/>
    <cellStyle name="style1480657264654" xfId="297"/>
    <cellStyle name="style1480657264701" xfId="298"/>
    <cellStyle name="style1480657264748" xfId="299"/>
    <cellStyle name="style1480657264795" xfId="300"/>
    <cellStyle name="style1480657264857" xfId="301"/>
    <cellStyle name="style1480657264919" xfId="302"/>
    <cellStyle name="style1480657264966" xfId="303"/>
    <cellStyle name="style1480657265013" xfId="304"/>
    <cellStyle name="style1480657265107" xfId="305"/>
    <cellStyle name="style1480657265153" xfId="306"/>
    <cellStyle name="style1480657265200" xfId="307"/>
    <cellStyle name="style1480657265231" xfId="308"/>
    <cellStyle name="style1480657265278" xfId="309"/>
    <cellStyle name="style1480657265325" xfId="310"/>
    <cellStyle name="style1480657265387" xfId="311"/>
    <cellStyle name="style1480657265434" xfId="312"/>
    <cellStyle name="style1480657265481" xfId="313"/>
    <cellStyle name="style1480657265528" xfId="314"/>
    <cellStyle name="style1480657265575" xfId="316"/>
    <cellStyle name="style1480657265621" xfId="315"/>
    <cellStyle name="style1480657265668" xfId="317"/>
    <cellStyle name="style1480657265715" xfId="318"/>
    <cellStyle name="style1480657265809" xfId="319"/>
    <cellStyle name="style1480657265887" xfId="320"/>
    <cellStyle name="style1480657265965" xfId="321"/>
    <cellStyle name="style1480657266011" xfId="322"/>
    <cellStyle name="style1480657266074" xfId="323"/>
    <cellStyle name="style1480657266121" xfId="324"/>
    <cellStyle name="style1480657266214" xfId="325"/>
    <cellStyle name="style1480657266277" xfId="326"/>
    <cellStyle name="style1480657266323" xfId="327"/>
    <cellStyle name="style1480657266370" xfId="328"/>
    <cellStyle name="style1480657267322" xfId="329"/>
    <cellStyle name="style1480657267369" xfId="330"/>
    <cellStyle name="style1480657267415" xfId="331"/>
    <cellStyle name="style1480657267759" xfId="332"/>
    <cellStyle name="style1480657267821" xfId="333"/>
    <cellStyle name="style1480657267868" xfId="334"/>
    <cellStyle name="style1480657267899" xfId="335"/>
    <cellStyle name="style1480657267946" xfId="336"/>
    <cellStyle name="style1480657267993" xfId="337"/>
    <cellStyle name="style1480657268024" xfId="338"/>
    <cellStyle name="style1480657268071" xfId="339"/>
    <cellStyle name="style1480657268819" xfId="340"/>
    <cellStyle name="style1480657268882" xfId="341"/>
    <cellStyle name="style1480657268913" xfId="342"/>
    <cellStyle name="style1480657268960" xfId="343"/>
    <cellStyle name="style1480657269007" xfId="344"/>
    <cellStyle name="style1480657269038" xfId="345"/>
    <cellStyle name="style1480657269069" xfId="346"/>
    <cellStyle name="style1480657269116" xfId="347"/>
    <cellStyle name="style1480657269147" xfId="348"/>
    <cellStyle name="style1480657269194" xfId="349"/>
    <cellStyle name="style1480657269241" xfId="350"/>
    <cellStyle name="style1480657269475" xfId="351"/>
    <cellStyle name="style1480657269521" xfId="352"/>
    <cellStyle name="style1480657269709" xfId="353"/>
    <cellStyle name="style1480657269740" xfId="354"/>
    <cellStyle name="style1480657269787" xfId="355"/>
    <cellStyle name="style1480657269833" xfId="356"/>
    <cellStyle name="style1480824154700" xfId="357"/>
    <cellStyle name="style1480824154794" xfId="358"/>
    <cellStyle name="style1480824154840" xfId="359"/>
    <cellStyle name="style1480824154918" xfId="360"/>
    <cellStyle name="style1480824154981" xfId="361"/>
    <cellStyle name="style1480824155043" xfId="362"/>
    <cellStyle name="style1480824155106" xfId="363"/>
    <cellStyle name="style1480824155168" xfId="364"/>
    <cellStyle name="style1480824155230" xfId="365"/>
    <cellStyle name="style1480824155277" xfId="366"/>
    <cellStyle name="style1480824155340" xfId="367"/>
    <cellStyle name="style1480824155402" xfId="368"/>
    <cellStyle name="style1480824155464" xfId="369"/>
    <cellStyle name="style1480824155527" xfId="370"/>
    <cellStyle name="style1480824155589" xfId="371"/>
    <cellStyle name="style1480824155636" xfId="372"/>
    <cellStyle name="style1480824155698" xfId="373"/>
    <cellStyle name="style1480824155761" xfId="374"/>
    <cellStyle name="style1480824155823" xfId="375"/>
    <cellStyle name="style1480824155886" xfId="376"/>
    <cellStyle name="style1480824155948" xfId="377"/>
    <cellStyle name="style1480824156010" xfId="378"/>
    <cellStyle name="style1480824156057" xfId="379"/>
    <cellStyle name="style1480824156120" xfId="380"/>
    <cellStyle name="style1480824156182" xfId="381"/>
    <cellStyle name="style1480824156244" xfId="382"/>
    <cellStyle name="style1480824156291" xfId="383"/>
    <cellStyle name="style1480824156354" xfId="384"/>
    <cellStyle name="style1480824156400" xfId="385"/>
    <cellStyle name="style1480824156525" xfId="386"/>
    <cellStyle name="style1480824156588" xfId="387"/>
    <cellStyle name="style1480824156634" xfId="388"/>
    <cellStyle name="style1480824156697" xfId="389"/>
    <cellStyle name="style1480824156744" xfId="390"/>
    <cellStyle name="style1480824156915" xfId="391"/>
    <cellStyle name="style1480824156962" xfId="392"/>
    <cellStyle name="style1480824157024" xfId="393"/>
    <cellStyle name="style1480824157056" xfId="394"/>
    <cellStyle name="style1480824157118" xfId="395"/>
    <cellStyle name="style1480824157165" xfId="396"/>
    <cellStyle name="style1480824157227" xfId="397"/>
    <cellStyle name="style1480824157274" xfId="398"/>
    <cellStyle name="style1480824157336" xfId="399"/>
    <cellStyle name="style1480824157399" xfId="400"/>
    <cellStyle name="style1480824157446" xfId="402"/>
    <cellStyle name="style1480824157508" xfId="401"/>
    <cellStyle name="style1480824157570" xfId="403"/>
    <cellStyle name="style1480824157617" xfId="404"/>
    <cellStyle name="style1480824157773" xfId="405"/>
    <cellStyle name="style1480824157820" xfId="406"/>
    <cellStyle name="style1480824157867" xfId="407"/>
    <cellStyle name="style1480824157929" xfId="408"/>
    <cellStyle name="style1480824157992" xfId="409"/>
    <cellStyle name="style1480824158038" xfId="410"/>
    <cellStyle name="style1480824158179" xfId="411"/>
    <cellStyle name="style1480824158241" xfId="412"/>
    <cellStyle name="style1480824158288" xfId="413"/>
    <cellStyle name="style1480824158350" xfId="414"/>
    <cellStyle name="style1480824159864" xfId="415"/>
    <cellStyle name="style1480824159926" xfId="416"/>
    <cellStyle name="style1480824159973" xfId="417"/>
    <cellStyle name="style1480824160534" xfId="418"/>
    <cellStyle name="style1480824160597" xfId="419"/>
    <cellStyle name="style1480824160644" xfId="420"/>
    <cellStyle name="style1480824160690" xfId="421"/>
    <cellStyle name="style1480824160722" xfId="422"/>
    <cellStyle name="style1480824160768" xfId="423"/>
    <cellStyle name="style1480824160815" xfId="424"/>
    <cellStyle name="style1480824160862" xfId="425"/>
    <cellStyle name="style1480824161876" xfId="426"/>
    <cellStyle name="style1480824161938" xfId="427"/>
    <cellStyle name="style1480824161985" xfId="428"/>
    <cellStyle name="style1480824162016" xfId="429"/>
    <cellStyle name="style1480824162079" xfId="430"/>
    <cellStyle name="style1480824162110" xfId="431"/>
    <cellStyle name="style1480824162172" xfId="432"/>
    <cellStyle name="style1480824162204" xfId="433"/>
    <cellStyle name="style1480824162266" xfId="434"/>
    <cellStyle name="style1480824162313" xfId="435"/>
    <cellStyle name="style1480824162344" xfId="436"/>
    <cellStyle name="style1480824162500" xfId="437"/>
    <cellStyle name="style1480824162562" xfId="438"/>
    <cellStyle name="style1480824162718" xfId="439"/>
    <cellStyle name="style1480824162765" xfId="440"/>
    <cellStyle name="style1480824162812" xfId="441"/>
    <cellStyle name="style1480824162859" xfId="442"/>
    <cellStyle name="style1480829121807" xfId="443"/>
    <cellStyle name="style1480829121901" xfId="444"/>
    <cellStyle name="style1480829121979" xfId="445"/>
    <cellStyle name="style1480829122057" xfId="446"/>
    <cellStyle name="style1480829122135" xfId="447"/>
    <cellStyle name="style1480829122213" xfId="448"/>
    <cellStyle name="style1480829122275" xfId="449"/>
    <cellStyle name="style1480829122369" xfId="450"/>
    <cellStyle name="style1480829122462" xfId="451"/>
    <cellStyle name="style1480829122556" xfId="452"/>
    <cellStyle name="style1480829122634" xfId="453"/>
    <cellStyle name="style1480829122728" xfId="454"/>
    <cellStyle name="style1480829122806" xfId="455"/>
    <cellStyle name="style1480829122884" xfId="456"/>
    <cellStyle name="style1480829122962" xfId="457"/>
    <cellStyle name="style1480829123055" xfId="458"/>
    <cellStyle name="style1480829123164" xfId="460"/>
    <cellStyle name="style1480829123242" xfId="459"/>
    <cellStyle name="style1480829123320" xfId="461"/>
    <cellStyle name="style1480829123398" xfId="462"/>
    <cellStyle name="style1480829123476" xfId="463"/>
    <cellStyle name="style1480829123632" xfId="464"/>
    <cellStyle name="style1480829123726" xfId="465"/>
    <cellStyle name="style1480829123804" xfId="466"/>
    <cellStyle name="style1480829123882" xfId="467"/>
    <cellStyle name="style1480829123960" xfId="468"/>
    <cellStyle name="style1480829124038" xfId="469"/>
    <cellStyle name="style1480829124116" xfId="470"/>
    <cellStyle name="style1480829124194" xfId="471"/>
    <cellStyle name="style1480829124272" xfId="472"/>
    <cellStyle name="style1480829124397" xfId="473"/>
    <cellStyle name="style1480829124475" xfId="474"/>
    <cellStyle name="style1480829124568" xfId="475"/>
    <cellStyle name="style1480829124834" xfId="476"/>
    <cellStyle name="style1480829124912" xfId="477"/>
    <cellStyle name="style1480829124990" xfId="478"/>
    <cellStyle name="style1480829125083" xfId="479"/>
    <cellStyle name="style1480829125208" xfId="480"/>
    <cellStyle name="style1480829125286" xfId="481"/>
    <cellStyle name="style1480829125380" xfId="482"/>
    <cellStyle name="style1480829125473" xfId="483"/>
    <cellStyle name="style1480829125551" xfId="484"/>
    <cellStyle name="style1480829125629" xfId="485"/>
    <cellStyle name="style1480829125707" xfId="486"/>
    <cellStyle name="style1480829125785" xfId="487"/>
    <cellStyle name="style1480829125863" xfId="488"/>
    <cellStyle name="style1480829125957" xfId="489"/>
    <cellStyle name="style1480829126050" xfId="490"/>
    <cellStyle name="style1480848716487" xfId="870"/>
    <cellStyle name="style1480848716550" xfId="871"/>
    <cellStyle name="style1480848716581" xfId="872"/>
    <cellStyle name="style1480848716628" xfId="873"/>
    <cellStyle name="style1480848716674" xfId="874"/>
    <cellStyle name="style1480848716721" xfId="875"/>
    <cellStyle name="style1480848716768" xfId="876"/>
    <cellStyle name="style1480848716815" xfId="877"/>
    <cellStyle name="style1480848716877" xfId="878"/>
    <cellStyle name="style1480848716924" xfId="879"/>
    <cellStyle name="style1480848716971" xfId="880"/>
    <cellStyle name="style1480848717018" xfId="881"/>
    <cellStyle name="style1480848717064" xfId="882"/>
    <cellStyle name="style1480848717111" xfId="883"/>
    <cellStyle name="style1480848717158" xfId="884"/>
    <cellStyle name="style1480848717205" xfId="885"/>
    <cellStyle name="style1480848717252" xfId="886"/>
    <cellStyle name="style1480848717314" xfId="887"/>
    <cellStyle name="style1480848717361" xfId="888"/>
    <cellStyle name="style1480848717408" xfId="889"/>
    <cellStyle name="style1480848717470" xfId="890"/>
    <cellStyle name="style1480848717517" xfId="891"/>
    <cellStyle name="style1480848717564" xfId="892"/>
    <cellStyle name="style1480848717610" xfId="893"/>
    <cellStyle name="style1480848717657" xfId="894"/>
    <cellStyle name="style1480848717704" xfId="895"/>
    <cellStyle name="style1480848717751" xfId="896"/>
    <cellStyle name="style1480848717798" xfId="897"/>
    <cellStyle name="style1480848717860" xfId="898"/>
    <cellStyle name="style1480848717907" xfId="899"/>
    <cellStyle name="style1480848717954" xfId="900"/>
    <cellStyle name="style1480848718016" xfId="901"/>
    <cellStyle name="style1480848718063" xfId="902"/>
    <cellStyle name="style1480848718110" xfId="903"/>
    <cellStyle name="style1480848718188" xfId="904"/>
    <cellStyle name="style1480848718234" xfId="905"/>
    <cellStyle name="style1480848718281" xfId="906"/>
    <cellStyle name="style1480848718312" xfId="907"/>
    <cellStyle name="style1480848718375" xfId="908"/>
    <cellStyle name="style1480848718422" xfId="909"/>
    <cellStyle name="style1480848718468" xfId="910"/>
    <cellStyle name="style1480848718515" xfId="911"/>
    <cellStyle name="style1480848718578" xfId="912"/>
    <cellStyle name="style1480848718624" xfId="913"/>
    <cellStyle name="style1480848718671" xfId="914"/>
    <cellStyle name="style1480848718718" xfId="915"/>
    <cellStyle name="style1480848718765" xfId="916"/>
    <cellStyle name="style1480848718812" xfId="917"/>
    <cellStyle name="style1480848718905" xfId="918"/>
    <cellStyle name="style1480848718952" xfId="919"/>
    <cellStyle name="style1480848718999" xfId="920"/>
    <cellStyle name="style1480848719046" xfId="921"/>
    <cellStyle name="style1480848719092" xfId="922"/>
    <cellStyle name="style1480848719139" xfId="923"/>
    <cellStyle name="style1480848719233" xfId="924"/>
    <cellStyle name="style1480848719280" xfId="925"/>
    <cellStyle name="style1480848719326" xfId="926"/>
    <cellStyle name="style1480848719373" xfId="927"/>
    <cellStyle name="style1480848720106" xfId="928"/>
    <cellStyle name="style1480848720153" xfId="929"/>
    <cellStyle name="style1480848720200" xfId="930"/>
    <cellStyle name="style1480848720496" xfId="931"/>
    <cellStyle name="style1480848720543" xfId="932"/>
    <cellStyle name="style1480848720606" xfId="933"/>
    <cellStyle name="style1480848720637" xfId="934"/>
    <cellStyle name="style1480848720668" xfId="935"/>
    <cellStyle name="style1480848720715" xfId="936"/>
    <cellStyle name="style1480848720746" xfId="937"/>
    <cellStyle name="style1480848720793" xfId="938"/>
    <cellStyle name="style1480848721401" xfId="939"/>
    <cellStyle name="style1480848721448" xfId="940"/>
    <cellStyle name="style1480848721495" xfId="941"/>
    <cellStyle name="style1480848721526" xfId="942"/>
    <cellStyle name="style1480848721573" xfId="943"/>
    <cellStyle name="style1480848721620" xfId="944"/>
    <cellStyle name="style1480848721651" xfId="945"/>
    <cellStyle name="style1480848721698" xfId="946"/>
    <cellStyle name="style1480848721729" xfId="947"/>
    <cellStyle name="style1480848721776" xfId="948"/>
    <cellStyle name="style1480848721807" xfId="949"/>
    <cellStyle name="style1480848721947" xfId="950"/>
    <cellStyle name="style1480848721994" xfId="951"/>
    <cellStyle name="style1480848722119" xfId="952"/>
    <cellStyle name="style1480848722166" xfId="953"/>
    <cellStyle name="style1480848722212" xfId="954"/>
    <cellStyle name="style1480848722244" xfId="955"/>
    <cellStyle name="style1480848772803" xfId="956"/>
    <cellStyle name="style1480848772866" xfId="957"/>
    <cellStyle name="style1480848772913" xfId="958"/>
    <cellStyle name="style1480848772944" xfId="959"/>
    <cellStyle name="style1480848772991" xfId="960"/>
    <cellStyle name="style1480848773037" xfId="961"/>
    <cellStyle name="style1480848773084" xfId="962"/>
    <cellStyle name="style1480848773131" xfId="963"/>
    <cellStyle name="style1480848773178" xfId="964"/>
    <cellStyle name="style1480848773240" xfId="965"/>
    <cellStyle name="style1480848773287" xfId="966"/>
    <cellStyle name="style1480848773334" xfId="967"/>
    <cellStyle name="style1480848773365" xfId="968"/>
    <cellStyle name="style1480848773427" xfId="969"/>
    <cellStyle name="style1480848773474" xfId="970"/>
    <cellStyle name="style1480848773521" xfId="971"/>
    <cellStyle name="style1480848773568" xfId="972"/>
    <cellStyle name="style1480848773615" xfId="973"/>
    <cellStyle name="style1480848773661" xfId="974"/>
    <cellStyle name="style1480848773724" xfId="975"/>
    <cellStyle name="style1480848773771" xfId="976"/>
    <cellStyle name="style1480848773880" xfId="977"/>
    <cellStyle name="style1480848773927" xfId="978"/>
    <cellStyle name="style1480848773973" xfId="979"/>
    <cellStyle name="style1480848774020" xfId="980"/>
    <cellStyle name="style1480848774067" xfId="981"/>
    <cellStyle name="style1480848774114" xfId="982"/>
    <cellStyle name="style1480848774161" xfId="983"/>
    <cellStyle name="style1480848774207" xfId="984"/>
    <cellStyle name="style1480848774254" xfId="985"/>
    <cellStyle name="style1480848774317" xfId="986"/>
    <cellStyle name="style1480848774363" xfId="987"/>
    <cellStyle name="style1480848774410" xfId="988"/>
    <cellStyle name="style1480848774535" xfId="989"/>
    <cellStyle name="style1480848774582" xfId="990"/>
    <cellStyle name="style1480848774629" xfId="991"/>
    <cellStyle name="style1480848774675" xfId="992"/>
    <cellStyle name="style1480848774722" xfId="993"/>
    <cellStyle name="style1480848774769" xfId="994"/>
    <cellStyle name="style1480848774816" xfId="995"/>
    <cellStyle name="style1480848774863" xfId="996"/>
    <cellStyle name="style1480848774909" xfId="997"/>
    <cellStyle name="style1480848774956" xfId="998"/>
    <cellStyle name="style1480848775003" xfId="999"/>
    <cellStyle name="style1480848775050" xfId="1000"/>
    <cellStyle name="style1480848775097" xfId="1001"/>
    <cellStyle name="style1480848775159" xfId="1002"/>
    <cellStyle name="style1480848775206" xfId="1003"/>
    <cellStyle name="style1480848775237" xfId="1004"/>
    <cellStyle name="style1480852613674" xfId="1005"/>
    <cellStyle name="style1480852613721" xfId="1006"/>
    <cellStyle name="style1480852613767" xfId="1007"/>
    <cellStyle name="style1480852613814" xfId="1008"/>
    <cellStyle name="style1480852613861" xfId="1009"/>
    <cellStyle name="style1480852613908" xfId="1010"/>
    <cellStyle name="style1480852613955" xfId="1011"/>
    <cellStyle name="style1480852614001" xfId="1012"/>
    <cellStyle name="style1480852614048" xfId="1013"/>
    <cellStyle name="style1480852614095" xfId="1014"/>
    <cellStyle name="style1480852614142" xfId="1015"/>
    <cellStyle name="style1480852614189" xfId="1016"/>
    <cellStyle name="style1480852614235" xfId="1017"/>
    <cellStyle name="style1480852614282" xfId="1018"/>
    <cellStyle name="style1480852614329" xfId="1019"/>
    <cellStyle name="style1480852614376" xfId="1020"/>
    <cellStyle name="style1480852614423" xfId="1021"/>
    <cellStyle name="style1480852614469" xfId="1022"/>
    <cellStyle name="style1480852614516" xfId="1023"/>
    <cellStyle name="style1480852614579" xfId="1024"/>
    <cellStyle name="style1480852614625" xfId="1025"/>
    <cellStyle name="style1480852614672" xfId="1026"/>
    <cellStyle name="style1480852614719" xfId="1027"/>
    <cellStyle name="style1480852614766" xfId="1028"/>
    <cellStyle name="style1480852614813" xfId="1029"/>
    <cellStyle name="style1480852614859" xfId="1030"/>
    <cellStyle name="style1480852614906" xfId="1031"/>
    <cellStyle name="style1480852614953" xfId="1032"/>
    <cellStyle name="style1480852615000" xfId="1033"/>
    <cellStyle name="style1480852615062" xfId="1034"/>
    <cellStyle name="style1480852615109" xfId="1035"/>
    <cellStyle name="style1480852615156" xfId="1036"/>
    <cellStyle name="style1480852615203" xfId="1037"/>
    <cellStyle name="style1480852615249" xfId="1038"/>
    <cellStyle name="style1480852615327" xfId="1039"/>
    <cellStyle name="style1480852615374" xfId="1040"/>
    <cellStyle name="style1480852615421" xfId="1041"/>
    <cellStyle name="style1480852615468" xfId="1042"/>
    <cellStyle name="style1480852615515" xfId="1043"/>
    <cellStyle name="style1480852615561" xfId="1044"/>
    <cellStyle name="style1480852615608" xfId="1045"/>
    <cellStyle name="style1480852615655" xfId="1046"/>
    <cellStyle name="style1480852615702" xfId="1047"/>
    <cellStyle name="style1480852615749" xfId="1048"/>
    <cellStyle name="style1480852615795" xfId="1049"/>
    <cellStyle name="style1480852615842" xfId="1050"/>
    <cellStyle name="style1480852615889" xfId="1051"/>
    <cellStyle name="style1480852615936" xfId="1052"/>
    <cellStyle name="style1480852616014" xfId="1053"/>
    <cellStyle name="style1480852616061" xfId="1054"/>
    <cellStyle name="style1480852616107" xfId="1055"/>
    <cellStyle name="style1480852616154" xfId="1056"/>
    <cellStyle name="style1480852616217" xfId="1057"/>
    <cellStyle name="style1480852616263" xfId="1058"/>
    <cellStyle name="style1480852616341" xfId="1059"/>
    <cellStyle name="style1480852616388" xfId="1060"/>
    <cellStyle name="style1480852616435" xfId="1061"/>
    <cellStyle name="style1480852616482" xfId="1062"/>
    <cellStyle name="style1480852617215" xfId="1063"/>
    <cellStyle name="style1480852617262" xfId="1064"/>
    <cellStyle name="style1480852617309" xfId="1065"/>
    <cellStyle name="style1480852617605" xfId="1066"/>
    <cellStyle name="style1480852617652" xfId="1067"/>
    <cellStyle name="style1480852617699" xfId="1068"/>
    <cellStyle name="style1480852617730" xfId="1069"/>
    <cellStyle name="style1480852617761" xfId="1070"/>
    <cellStyle name="style1480852617808" xfId="1071"/>
    <cellStyle name="style1480852617839" xfId="1072"/>
    <cellStyle name="style1480852617886" xfId="1073"/>
    <cellStyle name="style1480852618510" xfId="1074"/>
    <cellStyle name="style1480852618557" xfId="1075"/>
    <cellStyle name="style1480852618603" xfId="1076"/>
    <cellStyle name="style1480852618635" xfId="1077"/>
    <cellStyle name="style1480852618681" xfId="1078"/>
    <cellStyle name="style1480852618713" xfId="1079"/>
    <cellStyle name="style1480852618759" xfId="1080"/>
    <cellStyle name="style1480852618791" xfId="1081"/>
    <cellStyle name="style1480852618837" xfId="1082"/>
    <cellStyle name="style1480852618869" xfId="1083"/>
    <cellStyle name="style1480852618915" xfId="1084"/>
    <cellStyle name="style1480852619009" xfId="1085"/>
    <cellStyle name="style1480852619056" xfId="1086"/>
    <cellStyle name="style1480852619103" xfId="1087"/>
    <cellStyle name="style1480852619212" xfId="1088"/>
    <cellStyle name="style1480852619259" xfId="1089"/>
    <cellStyle name="style1480852619305" xfId="1090"/>
    <cellStyle name="style1480852619337" xfId="1091"/>
    <cellStyle name="style1480852669413" xfId="1092"/>
    <cellStyle name="style1480852669506" xfId="1093"/>
    <cellStyle name="style1480852669553" xfId="1094"/>
    <cellStyle name="style1480852669615" xfId="1095"/>
    <cellStyle name="style1480852669662" xfId="1096"/>
    <cellStyle name="style1480852669709" xfId="1097"/>
    <cellStyle name="style1480852669740" xfId="1098"/>
    <cellStyle name="style1480852669803" xfId="1099"/>
    <cellStyle name="style1480852669849" xfId="1100"/>
    <cellStyle name="style1480852669896" xfId="1101"/>
    <cellStyle name="style1480852669943" xfId="1102"/>
    <cellStyle name="style1480852669990" xfId="1103"/>
    <cellStyle name="style1480852670037" xfId="1104"/>
    <cellStyle name="style1480852670083" xfId="1105"/>
    <cellStyle name="style1480852670130" xfId="1106"/>
    <cellStyle name="style1480852670177" xfId="1107"/>
    <cellStyle name="style1480852670239" xfId="1108"/>
    <cellStyle name="style1480852670286" xfId="1109"/>
    <cellStyle name="style1480852670333" xfId="1110"/>
    <cellStyle name="style1480852670380" xfId="1111"/>
    <cellStyle name="style1480852670427" xfId="1112"/>
    <cellStyle name="style1480852670536" xfId="1113"/>
    <cellStyle name="style1480852670583" xfId="1114"/>
    <cellStyle name="style1480852670629" xfId="1115"/>
    <cellStyle name="style1480852670676" xfId="1116"/>
    <cellStyle name="style1480852670723" xfId="1117"/>
    <cellStyle name="style1480852670770" xfId="1118"/>
    <cellStyle name="style1480852670817" xfId="1119"/>
    <cellStyle name="style1480852670863" xfId="1120"/>
    <cellStyle name="style1480852670910" xfId="1121"/>
    <cellStyle name="style1480852670973" xfId="1122"/>
    <cellStyle name="style1480852671019" xfId="1123"/>
    <cellStyle name="style1480852671066" xfId="1124"/>
    <cellStyle name="style1480853544571" xfId="1125"/>
    <cellStyle name="style1480853544742" xfId="1126"/>
    <cellStyle name="style1480853544867" xfId="1127"/>
    <cellStyle name="style1480853544961" xfId="1128"/>
    <cellStyle name="style1480853545054" xfId="1129"/>
    <cellStyle name="style1480853545132" xfId="1130"/>
    <cellStyle name="style1480853545241" xfId="1131"/>
    <cellStyle name="style1480853545351" xfId="1132"/>
    <cellStyle name="style1480853545429" xfId="1133"/>
    <cellStyle name="style1480853545538" xfId="1134"/>
    <cellStyle name="style1480853545631" xfId="1135"/>
    <cellStyle name="style1480853545725" xfId="1136"/>
    <cellStyle name="style1480853545819" xfId="1137"/>
    <cellStyle name="style1480853545897" xfId="1138"/>
    <cellStyle name="style1480853545990" xfId="1139"/>
    <cellStyle name="style1480853546084" xfId="1140"/>
    <cellStyle name="style1480853546177" xfId="1141"/>
    <cellStyle name="style1480853546271" xfId="1142"/>
    <cellStyle name="style1480853546380" xfId="1143"/>
    <cellStyle name="style1480853546474" xfId="1144"/>
    <cellStyle name="style1480853546583" xfId="1145"/>
    <cellStyle name="style1480853546677" xfId="1146"/>
    <cellStyle name="style1480853546770" xfId="1147"/>
    <cellStyle name="style1480853546833" xfId="1148"/>
    <cellStyle name="style1480853546926" xfId="1149"/>
    <cellStyle name="style1480853547020" xfId="1150"/>
    <cellStyle name="style1480853547113" xfId="1151"/>
    <cellStyle name="style1480853547207" xfId="1152"/>
    <cellStyle name="style1480853547301" xfId="1153"/>
    <cellStyle name="style1480853547394" xfId="1154"/>
    <cellStyle name="style1480853547472" xfId="1155"/>
    <cellStyle name="style1480853547613" xfId="1156"/>
    <cellStyle name="style1480853547722" xfId="1157"/>
    <cellStyle name="style1480853547862" xfId="1158"/>
    <cellStyle name="style1480853547971" xfId="1159"/>
    <cellStyle name="style1480853548112" xfId="1160"/>
    <cellStyle name="style1480853548205" xfId="1161"/>
    <cellStyle name="style1480853548283" xfId="1162"/>
    <cellStyle name="style1480853548377" xfId="1163"/>
    <cellStyle name="style1480853548471" xfId="1164"/>
    <cellStyle name="style1487292822303" xfId="492"/>
    <cellStyle name="style1487292822349" xfId="493"/>
    <cellStyle name="style1487292822396" xfId="494"/>
    <cellStyle name="style1487292822443" xfId="495"/>
    <cellStyle name="style1487292822490" xfId="496"/>
    <cellStyle name="style1487292822537" xfId="497"/>
    <cellStyle name="style1487292822583" xfId="498"/>
    <cellStyle name="style1487292822646" xfId="499"/>
    <cellStyle name="style1487292822693" xfId="500"/>
    <cellStyle name="style1487292822739" xfId="501"/>
    <cellStyle name="style1487292822786" xfId="502"/>
    <cellStyle name="style1487292822833" xfId="503"/>
    <cellStyle name="style1487292822895" xfId="504"/>
    <cellStyle name="style1487292822942" xfId="505"/>
    <cellStyle name="style1487292822989" xfId="506"/>
    <cellStyle name="style1487292823051" xfId="507"/>
    <cellStyle name="style1487292823098" xfId="508"/>
    <cellStyle name="style1487292823161" xfId="509"/>
    <cellStyle name="style1487292823239" xfId="510"/>
    <cellStyle name="style1487292823301" xfId="511"/>
    <cellStyle name="style1487292823363" xfId="512"/>
    <cellStyle name="style1487292823410" xfId="513"/>
    <cellStyle name="style1487292823457" xfId="514"/>
    <cellStyle name="style1487292823519" xfId="515"/>
    <cellStyle name="style1487292823566" xfId="516"/>
    <cellStyle name="style1487292823629" xfId="517"/>
    <cellStyle name="style1487292823675" xfId="518"/>
    <cellStyle name="style1487292823738" xfId="519"/>
    <cellStyle name="style1487292823785" xfId="520"/>
    <cellStyle name="style1487292823847" xfId="521"/>
    <cellStyle name="style1487292823894" xfId="522"/>
    <cellStyle name="style1487292823956" xfId="523"/>
    <cellStyle name="style1487292824003" xfId="524"/>
    <cellStyle name="style1487292824050" xfId="525"/>
    <cellStyle name="style1487292824143" xfId="526"/>
    <cellStyle name="style1487292824190" xfId="527"/>
    <cellStyle name="style1487292824237" xfId="528"/>
    <cellStyle name="style1487292824268" xfId="529"/>
    <cellStyle name="style1487292824331" xfId="530"/>
    <cellStyle name="style1487292824377" xfId="531"/>
    <cellStyle name="style1487292824424" xfId="532"/>
    <cellStyle name="style1487292824471" xfId="533"/>
    <cellStyle name="style1487292824518" xfId="534"/>
    <cellStyle name="style1487292824565" xfId="535"/>
    <cellStyle name="style1487292824611" xfId="536"/>
    <cellStyle name="style1487292824689" xfId="537"/>
    <cellStyle name="style1487292824736" xfId="538"/>
    <cellStyle name="style1487292824783" xfId="539"/>
    <cellStyle name="style1487292824861" xfId="540"/>
    <cellStyle name="style1487292824908" xfId="541"/>
    <cellStyle name="style1487292824970" xfId="542"/>
    <cellStyle name="style1487292825017" xfId="543"/>
    <cellStyle name="style1487292825064" xfId="544"/>
    <cellStyle name="style1487292825111" xfId="545"/>
    <cellStyle name="style1487292825204" xfId="546"/>
    <cellStyle name="style1487292825251" xfId="547"/>
    <cellStyle name="style1487292825298" xfId="548"/>
    <cellStyle name="style1487292825345" xfId="549"/>
    <cellStyle name="style1487292826125" xfId="550"/>
    <cellStyle name="style1487292826171" xfId="551"/>
    <cellStyle name="style1487292826218" xfId="552"/>
    <cellStyle name="style1487292826530" xfId="553"/>
    <cellStyle name="style1487292826577" xfId="554"/>
    <cellStyle name="style1487292826624" xfId="555"/>
    <cellStyle name="style1487292826671" xfId="556"/>
    <cellStyle name="style1487292826702" xfId="557"/>
    <cellStyle name="style1487292826749" xfId="558"/>
    <cellStyle name="style1487292826780" xfId="559"/>
    <cellStyle name="style1487292826827" xfId="560"/>
    <cellStyle name="style1487292827451" xfId="561"/>
    <cellStyle name="style1487292827497" xfId="562"/>
    <cellStyle name="style1487292827544" xfId="563"/>
    <cellStyle name="style1487292827575" xfId="564"/>
    <cellStyle name="style1487292827622" xfId="565"/>
    <cellStyle name="style1487292827669" xfId="566"/>
    <cellStyle name="style1487292827700" xfId="567"/>
    <cellStyle name="style1487292827747" xfId="568"/>
    <cellStyle name="style1487292827778" xfId="569"/>
    <cellStyle name="style1487292827841" xfId="570"/>
    <cellStyle name="style1487292827872" xfId="571"/>
    <cellStyle name="style1487292827981" xfId="572"/>
    <cellStyle name="style1487292828043" xfId="573"/>
    <cellStyle name="style1487292828168" xfId="574"/>
    <cellStyle name="style1487292828215" xfId="575"/>
    <cellStyle name="style1487292828262" xfId="576"/>
    <cellStyle name="style1487292828309" xfId="577"/>
    <cellStyle name="style1487292880990" xfId="625"/>
    <cellStyle name="style1487292881083" xfId="624"/>
    <cellStyle name="style1487292881130" xfId="623"/>
    <cellStyle name="style1487292881177" xfId="622"/>
    <cellStyle name="style1487292881224" xfId="621"/>
    <cellStyle name="style1487292881271" xfId="620"/>
    <cellStyle name="style1487292881317" xfId="619"/>
    <cellStyle name="style1487292881380" xfId="618"/>
    <cellStyle name="style1487292881427" xfId="617"/>
    <cellStyle name="style1487292881473" xfId="616"/>
    <cellStyle name="style1487292881520" xfId="615"/>
    <cellStyle name="style1487292881567" xfId="614"/>
    <cellStyle name="style1487292881614" xfId="613"/>
    <cellStyle name="style1487292881661" xfId="612"/>
    <cellStyle name="style1487292881723" xfId="611"/>
    <cellStyle name="style1487292881785" xfId="610"/>
    <cellStyle name="style1487292881832" xfId="609"/>
    <cellStyle name="style1487292881879" xfId="608"/>
    <cellStyle name="style1487292881926" xfId="607"/>
    <cellStyle name="style1487292881973" xfId="606"/>
    <cellStyle name="style1487292882019" xfId="605"/>
    <cellStyle name="style1487292882129" xfId="604"/>
    <cellStyle name="style1487292882191" xfId="603"/>
    <cellStyle name="style1487292882238" xfId="602"/>
    <cellStyle name="style1487292882285" xfId="601"/>
    <cellStyle name="style1487292882331" xfId="600"/>
    <cellStyle name="style1487292882378" xfId="599"/>
    <cellStyle name="style1487292882425" xfId="598"/>
    <cellStyle name="style1487292882487" xfId="597"/>
    <cellStyle name="style1487292882534" xfId="596"/>
    <cellStyle name="style1487292882581" xfId="595"/>
    <cellStyle name="style1487292882628" xfId="594"/>
    <cellStyle name="style1487292882675" xfId="593"/>
    <cellStyle name="style1487292882862" xfId="592"/>
    <cellStyle name="style1487292882909" xfId="591"/>
    <cellStyle name="style1487292882955" xfId="590"/>
    <cellStyle name="style1487292883002" xfId="589"/>
    <cellStyle name="style1487292883049" xfId="588"/>
    <cellStyle name="style1487292883096" xfId="587"/>
    <cellStyle name="style1487292883143" xfId="586"/>
    <cellStyle name="style1487292883189" xfId="585"/>
    <cellStyle name="style1487292883252" xfId="584"/>
    <cellStyle name="style1487292883299" xfId="583"/>
    <cellStyle name="style1487292883345" xfId="582"/>
    <cellStyle name="style1487292883392" xfId="581"/>
    <cellStyle name="style1487292883439" xfId="580"/>
    <cellStyle name="style1487292883486" xfId="579"/>
    <cellStyle name="style1487292883595" xfId="578"/>
    <cellStyle name="style1487311991789" xfId="626"/>
    <cellStyle name="style1487311991852" xfId="627"/>
    <cellStyle name="style1487311991883" xfId="628"/>
    <cellStyle name="style1487311991930" xfId="629"/>
    <cellStyle name="style1487311991977" xfId="630"/>
    <cellStyle name="style1487311992023" xfId="631"/>
    <cellStyle name="style1487311992070" xfId="632"/>
    <cellStyle name="style1487311992117" xfId="633"/>
    <cellStyle name="style1487311992179" xfId="634"/>
    <cellStyle name="style1487311992226" xfId="635"/>
    <cellStyle name="style1487311992273" xfId="636"/>
    <cellStyle name="style1487311992320" xfId="637"/>
    <cellStyle name="style1487311992367" xfId="638"/>
    <cellStyle name="style1487311992413" xfId="639"/>
    <cellStyle name="style1487311992476" xfId="640"/>
    <cellStyle name="style1487311992523" xfId="641"/>
    <cellStyle name="style1487311992585" xfId="642"/>
    <cellStyle name="style1487311992632" xfId="643"/>
    <cellStyle name="style1487311992679" xfId="644"/>
    <cellStyle name="style1487311992725" xfId="645"/>
    <cellStyle name="style1487311992772" xfId="646"/>
    <cellStyle name="style1487311992881" xfId="647"/>
    <cellStyle name="style1487311992944" xfId="648"/>
    <cellStyle name="style1487311992991" xfId="649"/>
    <cellStyle name="style1487311993037" xfId="650"/>
    <cellStyle name="style1487311993084" xfId="651"/>
    <cellStyle name="style1487311993131" xfId="652"/>
    <cellStyle name="style1487311993178" xfId="653"/>
    <cellStyle name="style1487311993240" xfId="654"/>
    <cellStyle name="style1487311993287" xfId="655"/>
    <cellStyle name="style1487311993334" xfId="656"/>
    <cellStyle name="style1487311993381" xfId="657"/>
    <cellStyle name="style1487311993443" xfId="658"/>
    <cellStyle name="style1487311993583" xfId="659"/>
    <cellStyle name="style1487311993630" xfId="660"/>
    <cellStyle name="style1487311993677" xfId="661"/>
    <cellStyle name="style1487311993724" xfId="662"/>
    <cellStyle name="style1487311993771" xfId="663"/>
    <cellStyle name="style1487311993817" xfId="664"/>
    <cellStyle name="style1487311993864" xfId="665"/>
    <cellStyle name="style1487311993911" xfId="666"/>
    <cellStyle name="style1487311993958" xfId="667"/>
    <cellStyle name="style1487311994020" xfId="668"/>
    <cellStyle name="style1487311994067" xfId="669"/>
    <cellStyle name="style1487311994114" xfId="670"/>
    <cellStyle name="style1487311994161" xfId="671"/>
    <cellStyle name="style1487311994207" xfId="672"/>
    <cellStyle name="style1487311994270" xfId="673"/>
    <cellStyle name="style1487311994395" xfId="674"/>
    <cellStyle name="style1487311994457" xfId="675"/>
    <cellStyle name="style1487311994504" xfId="676"/>
    <cellStyle name="style1487311994551" xfId="677"/>
    <cellStyle name="style1487311994597" xfId="678"/>
    <cellStyle name="style1487311994644" xfId="679"/>
    <cellStyle name="style1487311994691" xfId="680"/>
    <cellStyle name="style1487311994722" xfId="681"/>
    <cellStyle name="style1487311994753" xfId="682"/>
    <cellStyle name="style1487311994800" xfId="683"/>
    <cellStyle name="style1487311994831" xfId="684"/>
    <cellStyle name="style1487311994878" xfId="685"/>
    <cellStyle name="style1487311994909" xfId="686"/>
    <cellStyle name="style1487311994941" xfId="687"/>
    <cellStyle name="style1487311995019" xfId="688"/>
    <cellStyle name="style1487311995081" xfId="689"/>
    <cellStyle name="style1487311995128" xfId="690"/>
    <cellStyle name="style1487311995175" xfId="691"/>
    <cellStyle name="style1487311995221" xfId="692"/>
    <cellStyle name="style1487311995268" xfId="693"/>
    <cellStyle name="style1487311995315" xfId="694"/>
    <cellStyle name="style1488500518416" xfId="1165"/>
    <cellStyle name="style1488500518510" xfId="1166"/>
    <cellStyle name="style1488500518541" xfId="1167"/>
    <cellStyle name="style1488500518603" xfId="1168"/>
    <cellStyle name="style1488500518650" xfId="1169"/>
    <cellStyle name="style1488500518712" xfId="1170"/>
    <cellStyle name="style1488500518759" xfId="1171"/>
    <cellStyle name="style1488500518806" xfId="1172"/>
    <cellStyle name="style1488500518868" xfId="1173"/>
    <cellStyle name="style1488500518915" xfId="1174"/>
    <cellStyle name="style1488500518962" xfId="1175"/>
    <cellStyle name="style1488500519024" xfId="1176"/>
    <cellStyle name="style1488500519118" xfId="1177"/>
    <cellStyle name="style1488500519196" xfId="1178"/>
    <cellStyle name="style1488500519258" xfId="1179"/>
    <cellStyle name="style1488500519321" xfId="1180"/>
    <cellStyle name="style1488500519383" xfId="1181"/>
    <cellStyle name="style1488500519446" xfId="1182"/>
    <cellStyle name="style1488500519508" xfId="1183"/>
    <cellStyle name="style1488500519570" xfId="1184"/>
    <cellStyle name="style1488500519617" xfId="1185"/>
    <cellStyle name="style1488500519664" xfId="1186"/>
    <cellStyle name="style1488500519726" xfId="1187"/>
    <cellStyle name="style1488500519773" xfId="1188"/>
    <cellStyle name="style1488500519820" xfId="1189"/>
    <cellStyle name="style1488500519882" xfId="1190"/>
    <cellStyle name="style1488500519945" xfId="1191"/>
    <cellStyle name="style1488500520007" xfId="1192"/>
    <cellStyle name="style1488500520054" xfId="1193"/>
    <cellStyle name="style1488500520116" xfId="1194"/>
    <cellStyle name="style1488500520179" xfId="1195"/>
    <cellStyle name="style1488500520226" xfId="1196"/>
    <cellStyle name="style1488500520272" xfId="1197"/>
    <cellStyle name="style1488500520335" xfId="1198"/>
    <cellStyle name="style1488500520413" xfId="1199"/>
    <cellStyle name="style1488500520475" xfId="1200"/>
    <cellStyle name="style1488500520522" xfId="1201"/>
    <cellStyle name="style1488500520569" xfId="1202"/>
    <cellStyle name="style1488500520616" xfId="1203"/>
    <cellStyle name="style1488500520662" xfId="1204"/>
    <cellStyle name="style1488500520740" xfId="1205"/>
    <cellStyle name="style1488500520803" xfId="1206"/>
    <cellStyle name="style1488500520850" xfId="1207"/>
    <cellStyle name="style1488500520896" xfId="1208"/>
    <cellStyle name="style1488500520959" xfId="1210"/>
    <cellStyle name="style1488500521006" xfId="1209"/>
    <cellStyle name="style1488500521052" xfId="1211"/>
    <cellStyle name="style1488500521115" xfId="1212"/>
    <cellStyle name="style1488500521193" xfId="1213"/>
    <cellStyle name="style1488500521255" xfId="1214"/>
    <cellStyle name="style1488500521302" xfId="1215"/>
    <cellStyle name="style1488500521364" xfId="1216"/>
    <cellStyle name="style1488500521411" xfId="1217"/>
    <cellStyle name="style1488500521458" xfId="1218"/>
    <cellStyle name="style1488500521552" xfId="1219"/>
    <cellStyle name="style1488500521598" xfId="1220"/>
    <cellStyle name="style1488500521661" xfId="1221"/>
    <cellStyle name="style1488500521708" xfId="1222"/>
    <cellStyle name="style1488500522659" xfId="1223"/>
    <cellStyle name="style1488500522722" xfId="1224"/>
    <cellStyle name="style1488500522784" xfId="1225"/>
    <cellStyle name="style1488500523158" xfId="1226"/>
    <cellStyle name="style1488500523221" xfId="1227"/>
    <cellStyle name="style1488500523283" xfId="1228"/>
    <cellStyle name="style1488500523330" xfId="1229"/>
    <cellStyle name="style1488500523377" xfId="1230"/>
    <cellStyle name="style1488500523424" xfId="1231"/>
    <cellStyle name="style1488500523486" xfId="1232"/>
    <cellStyle name="style1488500523517" xfId="1233"/>
    <cellStyle name="style1488500524235" xfId="1234"/>
    <cellStyle name="style1488500524282" xfId="1235"/>
    <cellStyle name="style1488500524328" xfId="1236"/>
    <cellStyle name="style1488500524375" xfId="1237"/>
    <cellStyle name="style1488500524422" xfId="1238"/>
    <cellStyle name="style1488500524469" xfId="1239"/>
    <cellStyle name="style1488500524516" xfId="1240"/>
    <cellStyle name="style1488500524547" xfId="1241"/>
    <cellStyle name="style1488500524594" xfId="1242"/>
    <cellStyle name="style1488500524672" xfId="1243"/>
    <cellStyle name="style1488500524718" xfId="1244"/>
    <cellStyle name="style1488500524828" xfId="1245"/>
    <cellStyle name="style1488500524874" xfId="1246"/>
    <cellStyle name="style1488500524921" xfId="1247"/>
    <cellStyle name="style1488500525062" xfId="1248"/>
    <cellStyle name="style1488500525093" xfId="1249"/>
    <cellStyle name="style1488500525140" xfId="1250"/>
    <cellStyle name="style1488500525186" xfId="1251"/>
    <cellStyle name="style1488500602484" xfId="1252"/>
    <cellStyle name="style1488500602562" xfId="1253"/>
    <cellStyle name="style1488500602609" xfId="1254"/>
    <cellStyle name="style1488500602656" xfId="1255"/>
    <cellStyle name="style1488500602703" xfId="1256"/>
    <cellStyle name="style1488500602750" xfId="1257"/>
    <cellStyle name="style1488500602796" xfId="1258"/>
    <cellStyle name="style1488500602843" xfId="1259"/>
    <cellStyle name="style1488500602906" xfId="1260"/>
    <cellStyle name="style1488500602952" xfId="1261"/>
    <cellStyle name="style1488500603015" xfId="1262"/>
    <cellStyle name="style1488500603062" xfId="1263"/>
    <cellStyle name="style1488500603108" xfId="1264"/>
    <cellStyle name="style1488500603155" xfId="1265"/>
    <cellStyle name="style1488500603202" xfId="1266"/>
    <cellStyle name="style1488500603280" xfId="1267"/>
    <cellStyle name="style1488500603342" xfId="1269"/>
    <cellStyle name="style1488500603389" xfId="1268"/>
    <cellStyle name="style1488500603436" xfId="1270"/>
    <cellStyle name="style1488500603483" xfId="1271"/>
    <cellStyle name="style1488500603545" xfId="1272"/>
    <cellStyle name="style1488500603654" xfId="1273"/>
    <cellStyle name="style1488500603701" xfId="1274"/>
    <cellStyle name="style1488500603748" xfId="1275"/>
    <cellStyle name="style1488500603810" xfId="1276"/>
    <cellStyle name="style1488500603857" xfId="1277"/>
    <cellStyle name="style1488500603904" xfId="1278"/>
    <cellStyle name="style1488500603966" xfId="1279"/>
    <cellStyle name="style1488500604013" xfId="1280"/>
    <cellStyle name="style1488500604060" xfId="1281"/>
    <cellStyle name="style1488500604122" xfId="1282"/>
    <cellStyle name="style1488500604169" xfId="1283"/>
    <cellStyle name="style1488500604232" xfId="1284"/>
    <cellStyle name="style1488500604372" xfId="1285"/>
    <cellStyle name="style1488500604450" xfId="1286"/>
    <cellStyle name="style1488500604512" xfId="1287"/>
    <cellStyle name="style1488500604559" xfId="1288"/>
    <cellStyle name="style1488500604606" xfId="1289"/>
    <cellStyle name="style1488500604653" xfId="1290"/>
    <cellStyle name="style1488500604715" xfId="1291"/>
    <cellStyle name="style1488500604762" xfId="1292"/>
    <cellStyle name="style1488500604809" xfId="1293"/>
    <cellStyle name="style1488500604871" xfId="1294"/>
    <cellStyle name="style1488500604918" xfId="1295"/>
    <cellStyle name="style1488500604965" xfId="1296"/>
    <cellStyle name="style1488500605027" xfId="1297"/>
    <cellStyle name="style1488500605074" xfId="1298"/>
    <cellStyle name="style1488500605121" xfId="1299"/>
    <cellStyle name="style1488500605246" xfId="1300"/>
    <cellStyle name="style1488500605292" xfId="1301"/>
    <cellStyle name="style1488500605355" xfId="1302"/>
    <cellStyle name="style1488500605402" xfId="1303"/>
    <cellStyle name="style1488500605448" xfId="1304"/>
    <cellStyle name="style1488500605511" xfId="1305"/>
    <cellStyle name="style1488500605542" xfId="1306"/>
    <cellStyle name="style1488500605589" xfId="1307"/>
    <cellStyle name="style1488500605620" xfId="1308"/>
    <cellStyle name="style1488500605667" xfId="1309"/>
    <cellStyle name="style1488500605698" xfId="1310"/>
    <cellStyle name="style1488500605745" xfId="1311"/>
    <cellStyle name="style1488500605776" xfId="1312"/>
    <cellStyle name="style1488500605823" xfId="1313"/>
    <cellStyle name="style1488512796777" xfId="1314"/>
    <cellStyle name="style1488512796852" xfId="1315"/>
    <cellStyle name="style1488512796898" xfId="1316"/>
    <cellStyle name="style1488512796969" xfId="1317"/>
    <cellStyle name="style1488512797029" xfId="1318"/>
    <cellStyle name="style1488512797105" xfId="1319"/>
    <cellStyle name="style1488512797175" xfId="1320"/>
    <cellStyle name="style1488512797238" xfId="1321"/>
    <cellStyle name="style1488512797299" xfId="1322"/>
    <cellStyle name="style1488512797356" xfId="1323"/>
    <cellStyle name="style1488512797418" xfId="1324"/>
    <cellStyle name="style1488512797480" xfId="1325"/>
    <cellStyle name="style1488512797543" xfId="1326"/>
    <cellStyle name="style1488512797604" xfId="1327"/>
    <cellStyle name="style1488512797661" xfId="1328"/>
    <cellStyle name="style1488512797721" xfId="1329"/>
    <cellStyle name="style1488512797798" xfId="1330"/>
    <cellStyle name="style1488512797862" xfId="1331"/>
    <cellStyle name="style1488512797934" xfId="1332"/>
    <cellStyle name="style1488512797998" xfId="1333"/>
    <cellStyle name="style1488512798061" xfId="1334"/>
    <cellStyle name="style1488512798122" xfId="1335"/>
    <cellStyle name="style1488512798191" xfId="1336"/>
    <cellStyle name="style1488512798257" xfId="1337"/>
    <cellStyle name="style1488512798324" xfId="1338"/>
    <cellStyle name="style1488512798382" xfId="1339"/>
    <cellStyle name="style1488512798436" xfId="1340"/>
    <cellStyle name="style1488512798491" xfId="1341"/>
    <cellStyle name="style1488512798546" xfId="1342"/>
    <cellStyle name="style1488512798610" xfId="1343"/>
    <cellStyle name="style1488512798664" xfId="1344"/>
    <cellStyle name="style1488512798718" xfId="1345"/>
    <cellStyle name="style1488512798791" xfId="1346"/>
    <cellStyle name="style1488512798888" xfId="1347"/>
    <cellStyle name="style1488512798991" xfId="1348"/>
    <cellStyle name="style1488512799045" xfId="1349"/>
    <cellStyle name="style1488512799099" xfId="1350"/>
    <cellStyle name="style1488512799152" xfId="1351"/>
    <cellStyle name="style1488512799208" xfId="1352"/>
    <cellStyle name="style1488512799275" xfId="1353"/>
    <cellStyle name="style1488512799340" xfId="1354"/>
    <cellStyle name="style1488512799404" xfId="1355"/>
    <cellStyle name="style1488512799464" xfId="1356"/>
    <cellStyle name="style1488512799527" xfId="1357"/>
    <cellStyle name="style1488512799587" xfId="1359"/>
    <cellStyle name="style1488512799643" xfId="1358"/>
    <cellStyle name="style1488512799702" xfId="1360"/>
    <cellStyle name="style1488512799770" xfId="1361"/>
    <cellStyle name="style1488512799893" xfId="1362"/>
    <cellStyle name="style1488512799963" xfId="1363"/>
    <cellStyle name="style1488512800028" xfId="1364"/>
    <cellStyle name="style1488512800083" xfId="1365"/>
    <cellStyle name="style1488512800140" xfId="1366"/>
    <cellStyle name="style1488512800194" xfId="1367"/>
    <cellStyle name="style1488512800287" xfId="1368"/>
    <cellStyle name="style1488512800340" xfId="1369"/>
    <cellStyle name="style1488512800395" xfId="1370"/>
    <cellStyle name="style1488512800447" xfId="1371"/>
    <cellStyle name="style1488512801429" xfId="1372"/>
    <cellStyle name="style1488512801499" xfId="1373"/>
    <cellStyle name="style1488512801573" xfId="1374"/>
    <cellStyle name="style1488512802031" xfId="1375"/>
    <cellStyle name="style1488512802095" xfId="1376"/>
    <cellStyle name="style1488512802166" xfId="1377"/>
    <cellStyle name="style1488512802221" xfId="1378"/>
    <cellStyle name="style1488512802274" xfId="1379"/>
    <cellStyle name="style1488512802325" xfId="1380"/>
    <cellStyle name="style1488512802377" xfId="1381"/>
    <cellStyle name="style1488512802425" xfId="1382"/>
    <cellStyle name="style1488512803185" xfId="1383"/>
    <cellStyle name="style1488512803249" xfId="1384"/>
    <cellStyle name="style1488512803301" xfId="1385"/>
    <cellStyle name="style1488512803343" xfId="1386"/>
    <cellStyle name="style1488512803395" xfId="1387"/>
    <cellStyle name="style1488512803434" xfId="1388"/>
    <cellStyle name="style1488512803475" xfId="1389"/>
    <cellStyle name="style1488512803514" xfId="1390"/>
    <cellStyle name="style1488512803559" xfId="1391"/>
    <cellStyle name="style1488512803611" xfId="1392"/>
    <cellStyle name="style1488512803649" xfId="1393"/>
    <cellStyle name="style1488512803804" xfId="1394"/>
    <cellStyle name="style1488512803858" xfId="1395"/>
    <cellStyle name="style1488512803898" xfId="1396"/>
    <cellStyle name="style1488512804030" xfId="1397"/>
    <cellStyle name="style1488512804071" xfId="1398"/>
    <cellStyle name="style1488512804123" xfId="1399"/>
    <cellStyle name="style1488512804163" xfId="1400"/>
    <cellStyle name="style1488512887494" xfId="1401"/>
    <cellStyle name="style1488512887569" xfId="1402"/>
    <cellStyle name="style1488512887612" xfId="1403"/>
    <cellStyle name="style1488512887672" xfId="1404"/>
    <cellStyle name="style1488512887734" xfId="1405"/>
    <cellStyle name="style1488512887804" xfId="1406"/>
    <cellStyle name="style1488512887870" xfId="1407"/>
    <cellStyle name="style1488512887939" xfId="1408"/>
    <cellStyle name="style1488512887999" xfId="1409"/>
    <cellStyle name="style1488512888060" xfId="1410"/>
    <cellStyle name="style1488512888122" xfId="1411"/>
    <cellStyle name="style1488512888187" xfId="1412"/>
    <cellStyle name="style1488512888250" xfId="1413"/>
    <cellStyle name="style1488512888313" xfId="1414"/>
    <cellStyle name="style1488512888388" xfId="1415"/>
    <cellStyle name="style1488512888474" xfId="1416"/>
    <cellStyle name="style1488512888546" xfId="1418"/>
    <cellStyle name="style1488512888611" xfId="1417"/>
    <cellStyle name="style1488512888677" xfId="1419"/>
    <cellStyle name="style1488512888755" xfId="1420"/>
    <cellStyle name="style1488512888837" xfId="1421"/>
    <cellStyle name="style1488512888963" xfId="1422"/>
    <cellStyle name="style1488512889023" xfId="1423"/>
    <cellStyle name="style1488512889099" xfId="1424"/>
    <cellStyle name="style1488512889165" xfId="1425"/>
    <cellStyle name="style1488512889226" xfId="1426"/>
    <cellStyle name="style1488512889288" xfId="1427"/>
    <cellStyle name="style1488512889348" xfId="1428"/>
    <cellStyle name="style1488512889411" xfId="1429"/>
    <cellStyle name="style1488512889479" xfId="1430"/>
    <cellStyle name="style1488512889569" xfId="1431"/>
    <cellStyle name="style1488512889635" xfId="1432"/>
    <cellStyle name="style1488512889703" xfId="1433"/>
    <cellStyle name="style1488512890063" xfId="1434"/>
    <cellStyle name="style1488512890165" xfId="1435"/>
    <cellStyle name="style1488512890257" xfId="1436"/>
    <cellStyle name="style1488512890326" xfId="1437"/>
    <cellStyle name="style1488512890434" xfId="1438"/>
    <cellStyle name="style1488512890531" xfId="1439"/>
    <cellStyle name="style1488512890712" xfId="1440"/>
    <cellStyle name="style1488512890804" xfId="1441"/>
    <cellStyle name="style1488512890890" xfId="1442"/>
    <cellStyle name="style1488512890962" xfId="1443"/>
    <cellStyle name="style1488512891046" xfId="1444"/>
    <cellStyle name="style1488512891129" xfId="1445"/>
    <cellStyle name="style1488512891209" xfId="1446"/>
    <cellStyle name="style1488512891297" xfId="1447"/>
    <cellStyle name="style1488512891376" xfId="1448"/>
    <cellStyle name="style1488512891468" xfId="1449"/>
    <cellStyle name="style1488512891552" xfId="1450"/>
    <cellStyle name="style1488512891631" xfId="1451"/>
    <cellStyle name="style1488512891692" xfId="1452"/>
    <cellStyle name="style1488512891763" xfId="1453"/>
    <cellStyle name="style1488512891854" xfId="1454"/>
    <cellStyle name="style1488512891926" xfId="1455"/>
    <cellStyle name="style1488512891997" xfId="1456"/>
    <cellStyle name="style1488512892060" xfId="1457"/>
    <cellStyle name="style1488512892146" xfId="1458"/>
    <cellStyle name="style1488513827482" xfId="1459"/>
    <cellStyle name="style1488513827556" xfId="1460"/>
    <cellStyle name="style1488513827602" xfId="1461"/>
    <cellStyle name="style1488513827661" xfId="1462"/>
    <cellStyle name="style1488513827724" xfId="1463"/>
    <cellStyle name="style1488513827787" xfId="1464"/>
    <cellStyle name="style1488513827848" xfId="1465"/>
    <cellStyle name="style1488513827907" xfId="1466"/>
    <cellStyle name="style1488513827968" xfId="1467"/>
    <cellStyle name="style1488513828029" xfId="1468"/>
    <cellStyle name="style1488513828095" xfId="1469"/>
    <cellStyle name="style1488513828159" xfId="1470"/>
    <cellStyle name="style1488513828222" xfId="1471"/>
    <cellStyle name="style1488513828281" xfId="1472"/>
    <cellStyle name="style1488513828342" xfId="1473"/>
    <cellStyle name="style1488513828403" xfId="1474"/>
    <cellStyle name="style1488513828462" xfId="1475"/>
    <cellStyle name="style1488513828522" xfId="1476"/>
    <cellStyle name="style1488513828591" xfId="1477"/>
    <cellStyle name="style1488513828650" xfId="1478"/>
    <cellStyle name="style1488513828710" xfId="1479"/>
    <cellStyle name="style1488513828772" xfId="1480"/>
    <cellStyle name="style1488513828838" xfId="1481"/>
    <cellStyle name="style1488513828897" xfId="1482"/>
    <cellStyle name="style1488513828958" xfId="1483"/>
    <cellStyle name="style1488513829020" xfId="1484"/>
    <cellStyle name="style1488513829084" xfId="1485"/>
    <cellStyle name="style1488513829147" xfId="1486"/>
    <cellStyle name="style1488513829207" xfId="1487"/>
    <cellStyle name="style1488513829276" xfId="1488"/>
    <cellStyle name="style1488513829339" xfId="1489"/>
    <cellStyle name="style1488513829398" xfId="1490"/>
    <cellStyle name="style1488513829461" xfId="1491"/>
    <cellStyle name="style1488513829523" xfId="1492"/>
    <cellStyle name="style1488513829621" xfId="1493"/>
    <cellStyle name="style1488513829678" xfId="1494"/>
    <cellStyle name="style1488513829739" xfId="1495"/>
    <cellStyle name="style1488513829786" xfId="1496"/>
    <cellStyle name="style1488513829853" xfId="1497"/>
    <cellStyle name="style1488513829914" xfId="1498"/>
    <cellStyle name="style1488513829973" xfId="1499"/>
    <cellStyle name="style1488513830032" xfId="1500"/>
    <cellStyle name="style1488513830091" xfId="1501"/>
    <cellStyle name="style1488513830147" xfId="1502"/>
    <cellStyle name="style1488513830207" xfId="1504"/>
    <cellStyle name="style1488513830264" xfId="1503"/>
    <cellStyle name="style1488513830323" xfId="1505"/>
    <cellStyle name="style1488513830381" xfId="1506"/>
    <cellStyle name="style1488513830504" xfId="1507"/>
    <cellStyle name="style1488513830562" xfId="1508"/>
    <cellStyle name="style1488513830619" xfId="1509"/>
    <cellStyle name="style1488513830676" xfId="1510"/>
    <cellStyle name="style1488513830735" xfId="1511"/>
    <cellStyle name="style1488513830795" xfId="1512"/>
    <cellStyle name="style1488513830896" xfId="1513"/>
    <cellStyle name="style1488513830955" xfId="1514"/>
    <cellStyle name="style1488513831015" xfId="1515"/>
    <cellStyle name="style1488513831073" xfId="1516"/>
    <cellStyle name="style1488513831878" xfId="1517"/>
    <cellStyle name="style1488513831940" xfId="1518"/>
    <cellStyle name="style1488513832001" xfId="1519"/>
    <cellStyle name="style1488513832405" xfId="1520"/>
    <cellStyle name="style1488513832465" xfId="1521"/>
    <cellStyle name="style1488513832526" xfId="1522"/>
    <cellStyle name="style1488513832572" xfId="1523"/>
    <cellStyle name="style1488513832615" xfId="1524"/>
    <cellStyle name="style1488513832658" xfId="1525"/>
    <cellStyle name="style1488513832705" xfId="1526"/>
    <cellStyle name="style1488513832751" xfId="1527"/>
    <cellStyle name="style1488513833462" xfId="1528"/>
    <cellStyle name="style1488513833520" xfId="1529"/>
    <cellStyle name="style1488513833570" xfId="1530"/>
    <cellStyle name="style1488513833612" xfId="1531"/>
    <cellStyle name="style1488513833670" xfId="1532"/>
    <cellStyle name="style1488513833711" xfId="1533"/>
    <cellStyle name="style1488513833758" xfId="1534"/>
    <cellStyle name="style1488513833801" xfId="1535"/>
    <cellStyle name="style1488513833852" xfId="1536"/>
    <cellStyle name="style1488513833906" xfId="1537"/>
    <cellStyle name="style1488513833948" xfId="1538"/>
    <cellStyle name="style1488513834065" xfId="1539"/>
    <cellStyle name="style1488513834122" xfId="1540"/>
    <cellStyle name="style1488513834171" xfId="1541"/>
    <cellStyle name="style1488513834309" xfId="1542"/>
    <cellStyle name="style1488513834354" xfId="1543"/>
    <cellStyle name="style1488513834409" xfId="1544"/>
    <cellStyle name="style1488513834452" xfId="1545"/>
    <cellStyle name="style1488513917674" xfId="1546"/>
    <cellStyle name="style1488513917745" xfId="1547"/>
    <cellStyle name="style1488513917787" xfId="1548"/>
    <cellStyle name="style1488513917844" xfId="1549"/>
    <cellStyle name="style1488513917898" xfId="1550"/>
    <cellStyle name="style1488513917954" xfId="1551"/>
    <cellStyle name="style1488513917998" xfId="1552"/>
    <cellStyle name="style1488513918065" xfId="1553"/>
    <cellStyle name="style1488513918125" xfId="1554"/>
    <cellStyle name="style1488513918187" xfId="1555"/>
    <cellStyle name="style1488513918247" xfId="1556"/>
    <cellStyle name="style1488513918305" xfId="1557"/>
    <cellStyle name="style1488513918364" xfId="1558"/>
    <cellStyle name="style1488513918433" xfId="1559"/>
    <cellStyle name="style1488513918489" xfId="1560"/>
    <cellStyle name="style1488513918549" xfId="1561"/>
    <cellStyle name="style1488513918606" xfId="1563"/>
    <cellStyle name="style1488513918661" xfId="1562"/>
    <cellStyle name="style1488513918720" xfId="1564"/>
    <cellStyle name="style1488513918778" xfId="1565"/>
    <cellStyle name="style1488513918840" xfId="1566"/>
    <cellStyle name="style1488513918966" xfId="1567"/>
    <cellStyle name="style1488513919025" xfId="1568"/>
    <cellStyle name="style1488513919086" xfId="1569"/>
    <cellStyle name="style1488513919146" xfId="1570"/>
    <cellStyle name="style1488513919206" xfId="1571"/>
    <cellStyle name="style1488513919266" xfId="1572"/>
    <cellStyle name="style1488513919324" xfId="1573"/>
    <cellStyle name="style1488513919384" xfId="1574"/>
    <cellStyle name="style1488513919445" xfId="1575"/>
    <cellStyle name="style1488513919510" xfId="1576"/>
    <cellStyle name="style1488513919570" xfId="1577"/>
    <cellStyle name="style1488513919628" xfId="1578"/>
    <cellStyle name="style1488513919847" xfId="1579"/>
    <cellStyle name="style1488513919903" xfId="1580"/>
    <cellStyle name="style1488513919957" xfId="1581"/>
    <cellStyle name="style1488513920018" xfId="1582"/>
    <cellStyle name="style1488513920074" xfId="1583"/>
    <cellStyle name="style1488513920132" xfId="1584"/>
    <cellStyle name="style1488513920188" xfId="1585"/>
    <cellStyle name="style1488513920242" xfId="1586"/>
    <cellStyle name="style1488513920299" xfId="1587"/>
    <cellStyle name="style1488513920359" xfId="1588"/>
    <cellStyle name="style1488513920417" xfId="1589"/>
    <cellStyle name="style1488513920476" xfId="1590"/>
    <cellStyle name="style1488513920531" xfId="1591"/>
    <cellStyle name="style1488513920588" xfId="1592"/>
    <cellStyle name="style1488513920647" xfId="1593"/>
    <cellStyle name="style1488513920762" xfId="1594"/>
    <cellStyle name="style1488513920820" xfId="1595"/>
    <cellStyle name="style1488513920863" xfId="1596"/>
    <cellStyle name="style1488513920907" xfId="1597"/>
    <cellStyle name="style1488513920951" xfId="1598"/>
    <cellStyle name="style1488513920995" xfId="1599"/>
    <cellStyle name="style1488513921038" xfId="1600"/>
    <cellStyle name="style1488513921091" xfId="1601"/>
    <cellStyle name="style1488513921135" xfId="1602"/>
    <cellStyle name="style1488513921181" xfId="1603"/>
    <cellStyle name="style1488514953277" xfId="1604"/>
    <cellStyle name="style1488514953342" xfId="1605"/>
    <cellStyle name="style1488514953398" xfId="1606"/>
    <cellStyle name="style1488514953460" xfId="1607"/>
    <cellStyle name="style1488514953525" xfId="1608"/>
    <cellStyle name="style1488514953582" xfId="1609"/>
    <cellStyle name="style1488514953641" xfId="1610"/>
    <cellStyle name="style1488514953696" xfId="1611"/>
    <cellStyle name="style1488514953752" xfId="1612"/>
    <cellStyle name="style1488514953805" xfId="1613"/>
    <cellStyle name="style1488514953864" xfId="1614"/>
    <cellStyle name="style1488514953923" xfId="1615"/>
    <cellStyle name="style1488514953979" xfId="1616"/>
    <cellStyle name="style1488514954039" xfId="1617"/>
    <cellStyle name="style1488514954093" xfId="1618"/>
    <cellStyle name="style1488514954148" xfId="1619"/>
    <cellStyle name="style1488514954203" xfId="1620"/>
    <cellStyle name="style1488514954258" xfId="1621"/>
    <cellStyle name="style1488514954322" xfId="1622"/>
    <cellStyle name="style1488514954378" xfId="1623"/>
    <cellStyle name="style1488514954434" xfId="1624"/>
    <cellStyle name="style1488514954490" xfId="1625"/>
    <cellStyle name="style1488514954544" xfId="1626"/>
    <cellStyle name="style1488514954598" xfId="1627"/>
    <cellStyle name="style1488514954655" xfId="1628"/>
    <cellStyle name="style1488514954710" xfId="1629"/>
    <cellStyle name="style1488514954775" xfId="1630"/>
    <cellStyle name="style1488514954858" xfId="1631"/>
    <cellStyle name="style1488514954933" xfId="1632"/>
    <cellStyle name="style1488514955002" xfId="1633"/>
    <cellStyle name="style1488514955062" xfId="1634"/>
    <cellStyle name="style1488514955121" xfId="1635"/>
    <cellStyle name="style1488514955176" xfId="1636"/>
    <cellStyle name="style1488514955236" xfId="1637"/>
    <cellStyle name="style1488514955326" xfId="1638"/>
    <cellStyle name="style1488514955388" xfId="1639"/>
    <cellStyle name="style1488514955448" xfId="1640"/>
    <cellStyle name="style1488514955498" xfId="1641"/>
    <cellStyle name="style1488514955564" xfId="1642"/>
    <cellStyle name="style1488514955627" xfId="1643"/>
    <cellStyle name="style1488514955699" xfId="1644"/>
    <cellStyle name="style1488514955773" xfId="1645"/>
    <cellStyle name="style1488514955853" xfId="1646"/>
    <cellStyle name="style1488514955911" xfId="1647"/>
    <cellStyle name="style1488514955969" xfId="1649"/>
    <cellStyle name="style1488514956031" xfId="1648"/>
    <cellStyle name="style1488514956091" xfId="1650"/>
    <cellStyle name="style1488514956150" xfId="1651"/>
    <cellStyle name="style1488514956248" xfId="1652"/>
    <cellStyle name="style1488514956303" xfId="1653"/>
    <cellStyle name="style1488514956358" xfId="1654"/>
    <cellStyle name="style1488514956413" xfId="1655"/>
    <cellStyle name="style1488514956469" xfId="1656"/>
    <cellStyle name="style1488514956528" xfId="1657"/>
    <cellStyle name="style1488514956622" xfId="1658"/>
    <cellStyle name="style1488514956676" xfId="1659"/>
    <cellStyle name="style1488514956732" xfId="1660"/>
    <cellStyle name="style1488514956812" xfId="1661"/>
    <cellStyle name="style1488514957625" xfId="1662"/>
    <cellStyle name="style1488514957688" xfId="1663"/>
    <cellStyle name="style1488514957735" xfId="1664"/>
    <cellStyle name="style1488514958031" xfId="1665"/>
    <cellStyle name="style1488514958093" xfId="1666"/>
    <cellStyle name="style1488514958140" xfId="1667"/>
    <cellStyle name="style1488514958171" xfId="1668"/>
    <cellStyle name="style1488514958220" xfId="1669"/>
    <cellStyle name="style1488514958251" xfId="1670"/>
    <cellStyle name="style1488514958284" xfId="1671"/>
    <cellStyle name="style1488514958394" xfId="1672"/>
    <cellStyle name="style1488514958955" xfId="1673"/>
    <cellStyle name="style1488514959018" xfId="1674"/>
    <cellStyle name="style1488514959065" xfId="1675"/>
    <cellStyle name="style1488514959096" xfId="1676"/>
    <cellStyle name="style1488514959143" xfId="1677"/>
    <cellStyle name="style1488514959174" xfId="1678"/>
    <cellStyle name="style1488514959223" xfId="1679"/>
    <cellStyle name="style1488514959254" xfId="1680"/>
    <cellStyle name="style1488514959301" xfId="1681"/>
    <cellStyle name="style1488514959347" xfId="1682"/>
    <cellStyle name="style1488514959379" xfId="1683"/>
    <cellStyle name="style1488514959488" xfId="1684"/>
    <cellStyle name="style1488514959535" xfId="1685"/>
    <cellStyle name="style1488514959566" xfId="1686"/>
    <cellStyle name="style1488514959613" xfId="1687"/>
    <cellStyle name="style1488514959644" xfId="1688"/>
    <cellStyle name="style1488514959769" xfId="1689"/>
    <cellStyle name="style1488514959815" xfId="1690"/>
    <cellStyle name="style1488514959862" xfId="1691"/>
    <cellStyle name="style1488514959909" xfId="1692"/>
    <cellStyle name="style1488515046101" xfId="1693"/>
    <cellStyle name="style1488515046189" xfId="1694"/>
    <cellStyle name="style1488515046234" xfId="1695"/>
    <cellStyle name="style1488515046292" xfId="1696"/>
    <cellStyle name="style1488515046346" xfId="1697"/>
    <cellStyle name="style1488515046414" xfId="1698"/>
    <cellStyle name="style1488515046470" xfId="1699"/>
    <cellStyle name="style1488515046545" xfId="1700"/>
    <cellStyle name="style1488515046603" xfId="1701"/>
    <cellStyle name="style1488515046659" xfId="1702"/>
    <cellStyle name="style1488515046714" xfId="1703"/>
    <cellStyle name="style1488515046779" xfId="1704"/>
    <cellStyle name="style1488515046832" xfId="1705"/>
    <cellStyle name="style1488515046893" xfId="1706"/>
    <cellStyle name="style1488515046951" xfId="1707"/>
    <cellStyle name="style1488515047007" xfId="1708"/>
    <cellStyle name="style1488515047063" xfId="1710"/>
    <cellStyle name="style1488515047118" xfId="1709"/>
    <cellStyle name="style1488515047182" xfId="1711"/>
    <cellStyle name="style1488515047240" xfId="1712"/>
    <cellStyle name="style1488515047297" xfId="1713"/>
    <cellStyle name="style1488515047419" xfId="1714"/>
    <cellStyle name="style1488515047478" xfId="1715"/>
    <cellStyle name="style1488515047543" xfId="1716"/>
    <cellStyle name="style1488515047606" xfId="1717"/>
    <cellStyle name="style1488515047667" xfId="1718"/>
    <cellStyle name="style1488515047725" xfId="1719"/>
    <cellStyle name="style1488515047782" xfId="1720"/>
    <cellStyle name="style1488515047843" xfId="1721"/>
    <cellStyle name="style1488515047903" xfId="1722"/>
    <cellStyle name="style1488515047965" xfId="1723"/>
    <cellStyle name="style1488515048027" xfId="1724"/>
    <cellStyle name="style1488515048088" xfId="1725"/>
    <cellStyle name="style1488515048297" xfId="1726"/>
    <cellStyle name="style1488515048352" xfId="1727"/>
    <cellStyle name="style1488515048407" xfId="1728"/>
    <cellStyle name="style1488515048465" xfId="1729"/>
    <cellStyle name="style1488515048522" xfId="1730"/>
    <cellStyle name="style1488515048579" xfId="1731"/>
    <cellStyle name="style1488515048636" xfId="1732"/>
    <cellStyle name="style1488515048690" xfId="1733"/>
    <cellStyle name="style1488515048748" xfId="1734"/>
    <cellStyle name="style1488515048807" xfId="1735"/>
    <cellStyle name="style1488515048864" xfId="1736"/>
    <cellStyle name="style1488515048919" xfId="1737"/>
    <cellStyle name="style1488515048977" xfId="1738"/>
    <cellStyle name="style1488515049034" xfId="1739"/>
    <cellStyle name="style1488515049097" xfId="1740"/>
    <cellStyle name="style1488515049155" xfId="1741"/>
    <cellStyle name="style1488515049215" xfId="1742"/>
    <cellStyle name="style1488515049265" xfId="1743"/>
    <cellStyle name="style1488515049319" xfId="1744"/>
    <cellStyle name="style1488515049371" xfId="1745"/>
    <cellStyle name="style1488515049421" xfId="1746"/>
    <cellStyle name="style1488515049471" xfId="1747"/>
    <cellStyle name="style1488515049526" xfId="1748"/>
    <cellStyle name="style1488515049573" xfId="1749"/>
    <cellStyle name="style1488515049619" xfId="1750"/>
    <cellStyle name="style1488515049768" xfId="1751"/>
    <cellStyle name="style1488515049825" xfId="1752"/>
    <cellStyle name="style1488515049882" xfId="1753"/>
    <cellStyle name="style1488515049939" xfId="1754"/>
    <cellStyle name="style1488515050006" xfId="1755"/>
    <cellStyle name="style1488515050067" xfId="1756"/>
    <cellStyle name="style1488515050132" xfId="1757"/>
    <cellStyle name="style1488515050204" xfId="1758"/>
    <cellStyle name="style1488515050267" xfId="1759"/>
    <cellStyle name="style1488516049770" xfId="1760"/>
    <cellStyle name="style1488516049832" xfId="1761"/>
    <cellStyle name="style1488516049863" xfId="1762"/>
    <cellStyle name="style1488516049926" xfId="1763"/>
    <cellStyle name="style1488516049972" xfId="1764"/>
    <cellStyle name="style1488516050019" xfId="1765"/>
    <cellStyle name="style1488516050066" xfId="1766"/>
    <cellStyle name="style1488516050128" xfId="1767"/>
    <cellStyle name="style1488516050175" xfId="1768"/>
    <cellStyle name="style1488516050222" xfId="1769"/>
    <cellStyle name="style1488516050269" xfId="1770"/>
    <cellStyle name="style1488516050331" xfId="1771"/>
    <cellStyle name="style1488516050378" xfId="1772"/>
    <cellStyle name="style1488516050425" xfId="1773"/>
    <cellStyle name="style1488516050472" xfId="1774"/>
    <cellStyle name="style1488516050518" xfId="1775"/>
    <cellStyle name="style1488516050565" xfId="1776"/>
    <cellStyle name="style1488516050628" xfId="1777"/>
    <cellStyle name="style1488516050690" xfId="1778"/>
    <cellStyle name="style1488516050737" xfId="1779"/>
    <cellStyle name="style1488516050784" xfId="1780"/>
    <cellStyle name="style1488516050830" xfId="1781"/>
    <cellStyle name="style1488516050893" xfId="1782"/>
    <cellStyle name="style1488516050940" xfId="1783"/>
    <cellStyle name="style1488516050986" xfId="1784"/>
    <cellStyle name="style1488516051033" xfId="1785"/>
    <cellStyle name="style1488516051080" xfId="1786"/>
    <cellStyle name="style1488516051142" xfId="1787"/>
    <cellStyle name="style1488516051189" xfId="1788"/>
    <cellStyle name="style1488516051252" xfId="1789"/>
    <cellStyle name="style1488516051298" xfId="1790"/>
    <cellStyle name="style1488516051345" xfId="1791"/>
    <cellStyle name="style1488516051392" xfId="1792"/>
    <cellStyle name="style1488516051454" xfId="1793"/>
    <cellStyle name="style1488516051532" xfId="1794"/>
    <cellStyle name="style1488516051579" xfId="1795"/>
    <cellStyle name="style1488516051626" xfId="1796"/>
    <cellStyle name="style1488516051673" xfId="1797"/>
    <cellStyle name="style1488516051720" xfId="1798"/>
    <cellStyle name="style1488516051766" xfId="1799"/>
    <cellStyle name="style1488516051813" xfId="1800"/>
    <cellStyle name="style1488516051876" xfId="1801"/>
    <cellStyle name="style1488516051922" xfId="1802"/>
    <cellStyle name="style1488516051969" xfId="1803"/>
    <cellStyle name="style1488516052016" xfId="1805"/>
    <cellStyle name="style1488516052063" xfId="1804"/>
    <cellStyle name="style1488516052125" xfId="1806"/>
    <cellStyle name="style1488516052172" xfId="1807"/>
    <cellStyle name="style1488516052250" xfId="1808"/>
    <cellStyle name="style1488516052297" xfId="1809"/>
    <cellStyle name="style1488516052344" xfId="1810"/>
    <cellStyle name="style1488516052406" xfId="1811"/>
    <cellStyle name="style1488516052453" xfId="1812"/>
    <cellStyle name="style1488516052500" xfId="1813"/>
    <cellStyle name="style1488516052593" xfId="1814"/>
    <cellStyle name="style1488516052640" xfId="1815"/>
    <cellStyle name="style1488516052687" xfId="1816"/>
    <cellStyle name="style1488516052734" xfId="1817"/>
    <cellStyle name="style1488516053498" xfId="1818"/>
    <cellStyle name="style1488516053545" xfId="1819"/>
    <cellStyle name="style1488516053607" xfId="1820"/>
    <cellStyle name="style1488516053904" xfId="1821"/>
    <cellStyle name="style1488516053966" xfId="1822"/>
    <cellStyle name="style1488516054013" xfId="1823"/>
    <cellStyle name="style1488516054044" xfId="1824"/>
    <cellStyle name="style1488516054091" xfId="1825"/>
    <cellStyle name="style1488516054122" xfId="1826"/>
    <cellStyle name="style1488516054169" xfId="1827"/>
    <cellStyle name="style1488516054200" xfId="1828"/>
    <cellStyle name="style1488516054855" xfId="1829"/>
    <cellStyle name="style1488516054902" xfId="1830"/>
    <cellStyle name="style1488516054949" xfId="1831"/>
    <cellStyle name="style1488516054980" xfId="1832"/>
    <cellStyle name="style1488516055027" xfId="1833"/>
    <cellStyle name="style1488516055058" xfId="1834"/>
    <cellStyle name="style1488516055105" xfId="1835"/>
    <cellStyle name="style1488516055136" xfId="1836"/>
    <cellStyle name="style1488516055183" xfId="1837"/>
    <cellStyle name="style1488516055230" xfId="1838"/>
    <cellStyle name="style1488516055261" xfId="1839"/>
    <cellStyle name="style1488516055370" xfId="1840"/>
    <cellStyle name="style1488516055417" xfId="1841"/>
    <cellStyle name="style1488516055464" xfId="1842"/>
    <cellStyle name="style1488516055588" xfId="1843"/>
    <cellStyle name="style1488516055620" xfId="1844"/>
    <cellStyle name="style1488516055666" xfId="1845"/>
    <cellStyle name="style1488516055713" xfId="1846"/>
    <cellStyle name="style1488516130820" xfId="1847"/>
    <cellStyle name="style1488516130883" xfId="1848"/>
    <cellStyle name="style1488516130914" xfId="1849"/>
    <cellStyle name="style1488516130961" xfId="1850"/>
    <cellStyle name="style1488516131023" xfId="1851"/>
    <cellStyle name="style1488516131070" xfId="1852"/>
    <cellStyle name="style1488516131101" xfId="1853"/>
    <cellStyle name="style1488516131163" xfId="1854"/>
    <cellStyle name="style1488516131210" xfId="1855"/>
    <cellStyle name="style1488516131257" xfId="1856"/>
    <cellStyle name="style1488516131304" xfId="1857"/>
    <cellStyle name="style1488516131366" xfId="1858"/>
    <cellStyle name="style1488516131413" xfId="1859"/>
    <cellStyle name="style1488516131460" xfId="1860"/>
    <cellStyle name="style1488516131507" xfId="1861"/>
    <cellStyle name="style1488516131569" xfId="1862"/>
    <cellStyle name="style1488516131616" xfId="1864"/>
    <cellStyle name="style1488516131678" xfId="1863"/>
    <cellStyle name="style1488516131725" xfId="1865"/>
    <cellStyle name="style1488516131772" xfId="1866"/>
    <cellStyle name="style1488516131819" xfId="1867"/>
    <cellStyle name="style1488516131928" xfId="1868"/>
    <cellStyle name="style1488516131990" xfId="1869"/>
    <cellStyle name="style1488516132037" xfId="1870"/>
    <cellStyle name="style1488516132084" xfId="1871"/>
    <cellStyle name="style1488516132133" xfId="1872"/>
    <cellStyle name="style1488516132179" xfId="1873"/>
    <cellStyle name="style1488516132242" xfId="1874"/>
    <cellStyle name="style1488516132289" xfId="1875"/>
    <cellStyle name="style1488516132335" xfId="1876"/>
    <cellStyle name="style1488516132398" xfId="1877"/>
    <cellStyle name="style1488516132445" xfId="1878"/>
    <cellStyle name="style1488516132491" xfId="1879"/>
    <cellStyle name="style1488516132679" xfId="1880"/>
    <cellStyle name="style1488516132725" xfId="1881"/>
    <cellStyle name="style1488516132772" xfId="1882"/>
    <cellStyle name="style1488516132835" xfId="1883"/>
    <cellStyle name="style1488516132881" xfId="1884"/>
    <cellStyle name="style1488516132928" xfId="1885"/>
    <cellStyle name="style1488516132975" xfId="1886"/>
    <cellStyle name="style1488516133022" xfId="1887"/>
    <cellStyle name="style1488516133084" xfId="1888"/>
    <cellStyle name="style1488516133131" xfId="1889"/>
    <cellStyle name="style1488516133179" xfId="1890"/>
    <cellStyle name="style1488516133226" xfId="1891"/>
    <cellStyle name="style1488516133272" xfId="1892"/>
    <cellStyle name="style1488516133319" xfId="1893"/>
    <cellStyle name="style1488516133382" xfId="1894"/>
    <cellStyle name="style1488516133428" xfId="1895"/>
    <cellStyle name="style1488516133475" xfId="1896"/>
    <cellStyle name="style1488516133522" xfId="1897"/>
    <cellStyle name="style1488516133553" xfId="1898"/>
    <cellStyle name="style1488516133584" xfId="1899"/>
    <cellStyle name="style1488516133631" xfId="1900"/>
    <cellStyle name="style1488516133662" xfId="1901"/>
    <cellStyle name="style1488516133709" xfId="1902"/>
    <cellStyle name="style1488516133756" xfId="1903"/>
    <cellStyle name="style1488516133787" xfId="1904"/>
  </cellStyles>
  <dxfs count="62">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00B050"/>
      </font>
      <numFmt numFmtId="169" formatCode="\*0.0"/>
    </dxf>
    <dxf>
      <font>
        <color rgb="FFFF0000"/>
      </font>
      <numFmt numFmtId="170" formatCode="\*\*0.0"/>
    </dxf>
    <dxf>
      <font>
        <color rgb="FFFF0000"/>
      </font>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2760878</xdr:colOff>
      <xdr:row>6</xdr:row>
      <xdr:rowOff>6126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366918" cy="114912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3</xdr:col>
      <xdr:colOff>657764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3</xdr:col>
      <xdr:colOff>665384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3</xdr:col>
      <xdr:colOff>688244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3</xdr:col>
      <xdr:colOff>322484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7</xdr:col>
      <xdr:colOff>518699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6</xdr:col>
      <xdr:colOff>107219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5269763</xdr:colOff>
      <xdr:row>6</xdr:row>
      <xdr:rowOff>6126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269763" cy="11034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1</xdr:col>
      <xdr:colOff>4231544</xdr:colOff>
      <xdr:row>6</xdr:row>
      <xdr:rowOff>6139</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2</xdr:col>
      <xdr:colOff>21335</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446928" cy="11034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156749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690149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823499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823499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4</xdr:col>
      <xdr:colOff>242474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4</xdr:col>
      <xdr:colOff>1337849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33"/>
  <sheetViews>
    <sheetView tabSelected="1" zoomScaleNormal="100" workbookViewId="0">
      <pane ySplit="12" topLeftCell="A13" activePane="bottomLeft" state="frozen"/>
      <selection activeCell="J84" sqref="J84"/>
      <selection pane="bottomLeft" activeCell="A8" sqref="A8"/>
    </sheetView>
  </sheetViews>
  <sheetFormatPr defaultColWidth="8.85546875" defaultRowHeight="15" x14ac:dyDescent="0.25"/>
  <cols>
    <col min="1" max="1" width="26.140625" style="1" customWidth="1"/>
    <col min="2" max="2" width="13.42578125" style="1" bestFit="1" customWidth="1"/>
    <col min="3" max="3" width="73" style="1" customWidth="1"/>
    <col min="4" max="16384" width="8.85546875" style="2"/>
  </cols>
  <sheetData>
    <row r="8" spans="1:4" x14ac:dyDescent="0.3">
      <c r="A8" s="1" t="s">
        <v>239</v>
      </c>
    </row>
    <row r="9" spans="1:4" x14ac:dyDescent="0.3">
      <c r="A9" s="1" t="s">
        <v>0</v>
      </c>
      <c r="C9" s="54" t="s">
        <v>251</v>
      </c>
    </row>
    <row r="10" spans="1:4" x14ac:dyDescent="0.3">
      <c r="A10" s="4" t="s">
        <v>84</v>
      </c>
      <c r="B10" s="4"/>
      <c r="C10" s="5" t="s">
        <v>75</v>
      </c>
    </row>
    <row r="11" spans="1:4" x14ac:dyDescent="0.25">
      <c r="D11" s="68"/>
    </row>
    <row r="12" spans="1:4" x14ac:dyDescent="0.3">
      <c r="B12" s="1" t="s">
        <v>78</v>
      </c>
      <c r="C12" s="1" t="s">
        <v>79</v>
      </c>
      <c r="D12" s="2" t="s">
        <v>250</v>
      </c>
    </row>
    <row r="13" spans="1:4" x14ac:dyDescent="0.3">
      <c r="A13" s="1" t="s">
        <v>83</v>
      </c>
    </row>
    <row r="14" spans="1:4" x14ac:dyDescent="0.3">
      <c r="B14" s="1">
        <v>1</v>
      </c>
      <c r="C14" s="1" t="s">
        <v>101</v>
      </c>
      <c r="D14" s="2">
        <v>1</v>
      </c>
    </row>
    <row r="15" spans="1:4" x14ac:dyDescent="0.3">
      <c r="B15" s="1">
        <v>2</v>
      </c>
      <c r="C15" s="1" t="s">
        <v>122</v>
      </c>
      <c r="D15" s="2">
        <v>2</v>
      </c>
    </row>
    <row r="16" spans="1:4" x14ac:dyDescent="0.3">
      <c r="A16" s="1" t="s">
        <v>76</v>
      </c>
    </row>
    <row r="17" spans="1:5" x14ac:dyDescent="0.3">
      <c r="B17" s="1">
        <v>3</v>
      </c>
      <c r="C17" s="1" t="s">
        <v>99</v>
      </c>
      <c r="D17" s="2">
        <v>3</v>
      </c>
    </row>
    <row r="18" spans="1:5" x14ac:dyDescent="0.3">
      <c r="B18" s="1">
        <v>4</v>
      </c>
      <c r="C18" s="6" t="s">
        <v>241</v>
      </c>
      <c r="D18" s="2">
        <v>4</v>
      </c>
    </row>
    <row r="19" spans="1:5" x14ac:dyDescent="0.3">
      <c r="B19" s="1">
        <v>5</v>
      </c>
      <c r="C19" s="6" t="s">
        <v>81</v>
      </c>
      <c r="D19" s="2">
        <v>6</v>
      </c>
      <c r="E19" s="42"/>
    </row>
    <row r="20" spans="1:5" x14ac:dyDescent="0.3">
      <c r="B20" s="1">
        <v>6</v>
      </c>
      <c r="C20" s="6" t="s">
        <v>82</v>
      </c>
      <c r="D20" s="2">
        <v>7</v>
      </c>
      <c r="E20" s="42"/>
    </row>
    <row r="21" spans="1:5" x14ac:dyDescent="0.3">
      <c r="B21" s="1">
        <v>7</v>
      </c>
      <c r="C21" s="18" t="s">
        <v>157</v>
      </c>
      <c r="D21" s="2">
        <v>9</v>
      </c>
    </row>
    <row r="22" spans="1:5" x14ac:dyDescent="0.3">
      <c r="B22" s="1">
        <v>8</v>
      </c>
      <c r="C22" s="6" t="s">
        <v>118</v>
      </c>
      <c r="D22" s="2">
        <v>12</v>
      </c>
    </row>
    <row r="23" spans="1:5" x14ac:dyDescent="0.3">
      <c r="B23" s="1">
        <v>9</v>
      </c>
      <c r="C23" s="6" t="s">
        <v>242</v>
      </c>
      <c r="D23" s="2">
        <v>14</v>
      </c>
    </row>
    <row r="24" spans="1:5" x14ac:dyDescent="0.3">
      <c r="B24" s="1">
        <v>10</v>
      </c>
      <c r="C24" s="6" t="s">
        <v>243</v>
      </c>
      <c r="D24" s="2">
        <v>15</v>
      </c>
    </row>
    <row r="25" spans="1:5" x14ac:dyDescent="0.3">
      <c r="B25" s="1">
        <v>11</v>
      </c>
      <c r="C25" s="6" t="s">
        <v>244</v>
      </c>
      <c r="D25" s="2">
        <v>16</v>
      </c>
    </row>
    <row r="26" spans="1:5" x14ac:dyDescent="0.3">
      <c r="B26" s="1">
        <v>12</v>
      </c>
      <c r="C26" s="6" t="s">
        <v>245</v>
      </c>
      <c r="D26" s="2">
        <v>17</v>
      </c>
    </row>
    <row r="27" spans="1:5" x14ac:dyDescent="0.3">
      <c r="B27" s="1">
        <v>13</v>
      </c>
      <c r="C27" s="1" t="s">
        <v>88</v>
      </c>
      <c r="D27" s="2">
        <v>22</v>
      </c>
    </row>
    <row r="28" spans="1:5" x14ac:dyDescent="0.3">
      <c r="A28" s="1" t="s">
        <v>86</v>
      </c>
    </row>
    <row r="29" spans="1:5" x14ac:dyDescent="0.3">
      <c r="B29" s="1">
        <v>14</v>
      </c>
      <c r="C29" s="1" t="s">
        <v>40</v>
      </c>
      <c r="D29" s="2">
        <v>25</v>
      </c>
    </row>
    <row r="30" spans="1:5" x14ac:dyDescent="0.3">
      <c r="A30" s="2" t="s">
        <v>240</v>
      </c>
      <c r="B30" s="2"/>
      <c r="C30" s="2"/>
    </row>
    <row r="31" spans="1:5" x14ac:dyDescent="0.3">
      <c r="A31" s="4"/>
      <c r="B31" s="4">
        <v>15</v>
      </c>
      <c r="C31" s="4" t="s">
        <v>240</v>
      </c>
      <c r="D31" s="4">
        <v>26</v>
      </c>
    </row>
    <row r="32" spans="1:5" x14ac:dyDescent="0.3">
      <c r="A32" s="2"/>
      <c r="B32" s="2"/>
      <c r="C32" s="2"/>
    </row>
    <row r="33" spans="1:3" x14ac:dyDescent="0.3">
      <c r="A33" s="2"/>
      <c r="B33" s="2"/>
      <c r="C33" s="2"/>
    </row>
  </sheetData>
  <pageMargins left="0.70866141732283472" right="0.70866141732283472" top="0.74803149606299213" bottom="0.74803149606299213" header="0.31496062992125984" footer="0.31496062992125984"/>
  <pageSetup paperSize="9" scale="53" orientation="portrait" r:id="rId1"/>
  <headerFooter>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50"/>
  <sheetViews>
    <sheetView zoomScaleNormal="100" zoomScaleSheetLayoutView="40" workbookViewId="0">
      <pane xSplit="1" ySplit="13" topLeftCell="B14" activePane="bottomRight" state="frozen"/>
      <selection pane="topRight" activeCell="B1" sqref="B1"/>
      <selection pane="bottomLeft" activeCell="A14" sqref="A14"/>
      <selection pane="bottomRight" activeCell="B14" sqref="B14"/>
    </sheetView>
  </sheetViews>
  <sheetFormatPr defaultColWidth="8.85546875" defaultRowHeight="15" x14ac:dyDescent="0.25"/>
  <cols>
    <col min="1" max="1" width="45.140625" style="1" customWidth="1"/>
    <col min="2" max="4" width="12.7109375" style="1" customWidth="1"/>
    <col min="5" max="16384" width="8.85546875" style="2"/>
  </cols>
  <sheetData>
    <row r="8" spans="1:4" ht="14.45" x14ac:dyDescent="0.3">
      <c r="A8" s="1" t="s">
        <v>239</v>
      </c>
    </row>
    <row r="9" spans="1:4" ht="14.45" x14ac:dyDescent="0.3">
      <c r="A9" s="1" t="s">
        <v>0</v>
      </c>
      <c r="B9" s="8" t="str">
        <f>Index!$C$9</f>
        <v>26 April 2017</v>
      </c>
    </row>
    <row r="10" spans="1:4" ht="14.45" x14ac:dyDescent="0.3">
      <c r="A10" s="1" t="s">
        <v>87</v>
      </c>
      <c r="B10" s="26">
        <f>Index!B23</f>
        <v>9</v>
      </c>
    </row>
    <row r="11" spans="1:4" ht="14.45" x14ac:dyDescent="0.3">
      <c r="A11" s="2" t="s">
        <v>84</v>
      </c>
      <c r="B11" s="3" t="str">
        <f>Index!C23</f>
        <v>Participation by activity - top 15 activities (adults)</v>
      </c>
      <c r="C11" s="2"/>
      <c r="D11" s="2"/>
    </row>
    <row r="12" spans="1:4" ht="14.45" x14ac:dyDescent="0.3">
      <c r="A12" s="4" t="s">
        <v>93</v>
      </c>
      <c r="B12" s="5" t="s">
        <v>94</v>
      </c>
      <c r="C12" s="4"/>
      <c r="D12" s="4"/>
    </row>
    <row r="13" spans="1:4" ht="14.45" x14ac:dyDescent="0.3">
      <c r="B13" s="1" t="s">
        <v>1</v>
      </c>
      <c r="C13" s="1" t="s">
        <v>47</v>
      </c>
      <c r="D13" s="1" t="s">
        <v>48</v>
      </c>
    </row>
    <row r="14" spans="1:4" ht="14.45" x14ac:dyDescent="0.3">
      <c r="A14" s="14"/>
      <c r="B14" s="14" t="s">
        <v>12</v>
      </c>
      <c r="C14" s="14"/>
      <c r="D14" s="14"/>
    </row>
    <row r="15" spans="1:4" ht="14.45" x14ac:dyDescent="0.3">
      <c r="A15" s="1" t="s">
        <v>146</v>
      </c>
      <c r="B15" s="55">
        <v>948.3</v>
      </c>
      <c r="C15" s="55">
        <v>356</v>
      </c>
      <c r="D15" s="55">
        <v>592.29999999999995</v>
      </c>
    </row>
    <row r="16" spans="1:4" ht="14.45" x14ac:dyDescent="0.3">
      <c r="A16" s="1" t="s">
        <v>132</v>
      </c>
      <c r="B16" s="55">
        <v>789.1</v>
      </c>
      <c r="C16" s="55">
        <v>378.2</v>
      </c>
      <c r="D16" s="55">
        <v>410.9</v>
      </c>
    </row>
    <row r="17" spans="1:4" ht="14.45" x14ac:dyDescent="0.3">
      <c r="A17" s="1" t="s">
        <v>246</v>
      </c>
      <c r="B17" s="55">
        <v>370.7</v>
      </c>
      <c r="C17" s="55">
        <v>197.6</v>
      </c>
      <c r="D17" s="55">
        <v>173.1</v>
      </c>
    </row>
    <row r="18" spans="1:4" ht="14.45" x14ac:dyDescent="0.3">
      <c r="A18" s="1" t="s">
        <v>142</v>
      </c>
      <c r="B18" s="55">
        <v>326.60000000000002</v>
      </c>
      <c r="C18" s="55">
        <v>137.69999999999999</v>
      </c>
      <c r="D18" s="55">
        <v>189</v>
      </c>
    </row>
    <row r="19" spans="1:4" ht="14.45" x14ac:dyDescent="0.3">
      <c r="A19" s="1" t="s">
        <v>130</v>
      </c>
      <c r="B19" s="55">
        <v>302.3</v>
      </c>
      <c r="C19" s="55">
        <v>178.9</v>
      </c>
      <c r="D19" s="55">
        <v>123.3</v>
      </c>
    </row>
    <row r="20" spans="1:4" ht="14.45" x14ac:dyDescent="0.3">
      <c r="A20" s="1" t="s">
        <v>147</v>
      </c>
      <c r="B20" s="55">
        <v>113.7</v>
      </c>
      <c r="C20" s="55">
        <v>21.4</v>
      </c>
      <c r="D20" s="55">
        <v>92.3</v>
      </c>
    </row>
    <row r="21" spans="1:4" ht="14.45" x14ac:dyDescent="0.3">
      <c r="A21" s="1" t="s">
        <v>134</v>
      </c>
      <c r="B21" s="55">
        <v>105.7</v>
      </c>
      <c r="C21" s="55">
        <v>85.3</v>
      </c>
      <c r="D21" s="55">
        <v>20.399999999999999</v>
      </c>
    </row>
    <row r="22" spans="1:4" ht="14.45" x14ac:dyDescent="0.3">
      <c r="A22" s="1" t="s">
        <v>125</v>
      </c>
      <c r="B22" s="55">
        <v>104.7</v>
      </c>
      <c r="C22" s="55">
        <v>73.3</v>
      </c>
      <c r="D22" s="55">
        <v>31.4</v>
      </c>
    </row>
    <row r="23" spans="1:4" ht="14.45" x14ac:dyDescent="0.3">
      <c r="A23" s="1" t="s">
        <v>133</v>
      </c>
      <c r="B23" s="55">
        <v>103.6</v>
      </c>
      <c r="C23" s="55">
        <v>87.2</v>
      </c>
      <c r="D23" s="55">
        <v>16.5</v>
      </c>
    </row>
    <row r="24" spans="1:4" ht="14.45" x14ac:dyDescent="0.3">
      <c r="A24" s="1" t="s">
        <v>143</v>
      </c>
      <c r="B24" s="55">
        <v>87.4</v>
      </c>
      <c r="C24" s="55">
        <v>47.9</v>
      </c>
      <c r="D24" s="55">
        <v>39.5</v>
      </c>
    </row>
    <row r="25" spans="1:4" ht="14.45" x14ac:dyDescent="0.3">
      <c r="A25" s="1" t="s">
        <v>137</v>
      </c>
      <c r="B25" s="55">
        <v>83</v>
      </c>
      <c r="C25" s="55">
        <v>14.5</v>
      </c>
      <c r="D25" s="55">
        <v>68.5</v>
      </c>
    </row>
    <row r="26" spans="1:4" ht="14.45" x14ac:dyDescent="0.3">
      <c r="A26" s="1" t="s">
        <v>124</v>
      </c>
      <c r="B26" s="55">
        <v>79.599999999999994</v>
      </c>
      <c r="C26" s="55">
        <v>68.7</v>
      </c>
      <c r="D26" s="55">
        <v>10.9</v>
      </c>
    </row>
    <row r="27" spans="1:4" ht="14.45" x14ac:dyDescent="0.3">
      <c r="A27" s="1" t="s">
        <v>128</v>
      </c>
      <c r="B27" s="55">
        <v>75.2</v>
      </c>
      <c r="C27" s="55">
        <v>29.4</v>
      </c>
      <c r="D27" s="55">
        <v>45.8</v>
      </c>
    </row>
    <row r="28" spans="1:4" x14ac:dyDescent="0.25">
      <c r="A28" s="1" t="s">
        <v>141</v>
      </c>
      <c r="B28" s="55">
        <v>55.4</v>
      </c>
      <c r="C28" s="55">
        <v>41.4</v>
      </c>
      <c r="D28" s="55">
        <v>14.1</v>
      </c>
    </row>
    <row r="29" spans="1:4" x14ac:dyDescent="0.25">
      <c r="A29" s="1" t="s">
        <v>129</v>
      </c>
      <c r="B29" s="55">
        <v>54.3</v>
      </c>
      <c r="C29" s="55">
        <v>47.5</v>
      </c>
      <c r="D29" s="55">
        <v>6.8</v>
      </c>
    </row>
    <row r="31" spans="1:4" x14ac:dyDescent="0.25">
      <c r="A31" s="14"/>
      <c r="B31" s="14" t="s">
        <v>13</v>
      </c>
      <c r="C31" s="14"/>
      <c r="D31" s="14"/>
    </row>
    <row r="32" spans="1:4" x14ac:dyDescent="0.25">
      <c r="A32" s="1" t="s">
        <v>146</v>
      </c>
      <c r="B32" s="7">
        <v>0.42453800419412796</v>
      </c>
      <c r="C32" s="7">
        <v>0.31560482808333451</v>
      </c>
      <c r="D32" s="7">
        <v>0.53566063570308864</v>
      </c>
    </row>
    <row r="33" spans="1:4" x14ac:dyDescent="0.25">
      <c r="A33" s="1" t="s">
        <v>132</v>
      </c>
      <c r="B33" s="7">
        <v>0.35323153202821911</v>
      </c>
      <c r="C33" s="7">
        <v>0.33527438483167449</v>
      </c>
      <c r="D33" s="7">
        <v>0.37154960116121238</v>
      </c>
    </row>
    <row r="34" spans="1:4" x14ac:dyDescent="0.25">
      <c r="A34" s="1" t="s">
        <v>246</v>
      </c>
      <c r="B34" s="7">
        <v>0.16595883376677001</v>
      </c>
      <c r="C34" s="7">
        <v>0.1751520362824647</v>
      </c>
      <c r="D34" s="7">
        <v>0.15658085644148176</v>
      </c>
    </row>
    <row r="35" spans="1:4" x14ac:dyDescent="0.25">
      <c r="A35" s="1" t="s">
        <v>142</v>
      </c>
      <c r="B35" s="7">
        <v>0.14622362177477821</v>
      </c>
      <c r="C35" s="7">
        <v>0.12203417874737049</v>
      </c>
      <c r="D35" s="7">
        <v>0.17089925008114237</v>
      </c>
    </row>
    <row r="36" spans="1:4" x14ac:dyDescent="0.25">
      <c r="A36" s="1" t="s">
        <v>130</v>
      </c>
      <c r="B36" s="7">
        <v>0.13531193450989842</v>
      </c>
      <c r="C36" s="7">
        <v>0.15861746765384885</v>
      </c>
      <c r="D36" s="7">
        <v>0.11153798185252888</v>
      </c>
    </row>
    <row r="37" spans="1:4" x14ac:dyDescent="0.25">
      <c r="A37" s="1" t="s">
        <v>147</v>
      </c>
      <c r="B37" s="7">
        <v>5.0878743060927469E-2</v>
      </c>
      <c r="C37" s="7">
        <v>1.8941177035159767E-2</v>
      </c>
      <c r="D37" s="7">
        <v>8.3458224422646179E-2</v>
      </c>
    </row>
    <row r="38" spans="1:4" x14ac:dyDescent="0.25">
      <c r="A38" s="1" t="s">
        <v>134</v>
      </c>
      <c r="B38" s="7">
        <v>4.7326011810646169E-2</v>
      </c>
      <c r="C38" s="7">
        <v>7.5627735742997776E-2</v>
      </c>
      <c r="D38" s="7">
        <v>1.8455449582622515E-2</v>
      </c>
    </row>
    <row r="39" spans="1:4" x14ac:dyDescent="0.25">
      <c r="A39" s="1" t="s">
        <v>125</v>
      </c>
      <c r="B39" s="7">
        <v>4.6874963564622105E-2</v>
      </c>
      <c r="C39" s="7">
        <v>6.5020230906529378E-2</v>
      </c>
      <c r="D39" s="7">
        <v>2.8364993246530346E-2</v>
      </c>
    </row>
    <row r="40" spans="1:4" x14ac:dyDescent="0.25">
      <c r="A40" s="1" t="s">
        <v>133</v>
      </c>
      <c r="B40" s="7">
        <v>4.639408374539751E-2</v>
      </c>
      <c r="C40" s="7">
        <v>7.7282976606690354E-2</v>
      </c>
      <c r="D40" s="7">
        <v>1.4884352902205982E-2</v>
      </c>
    </row>
    <row r="41" spans="1:4" x14ac:dyDescent="0.25">
      <c r="A41" s="1" t="s">
        <v>143</v>
      </c>
      <c r="B41" s="7">
        <v>3.9113216054523704E-2</v>
      </c>
      <c r="C41" s="7">
        <v>4.2470598798124225E-2</v>
      </c>
      <c r="D41" s="7">
        <v>3.5688353044267061E-2</v>
      </c>
    </row>
    <row r="42" spans="1:4" x14ac:dyDescent="0.25">
      <c r="A42" s="1" t="s">
        <v>137</v>
      </c>
      <c r="B42" s="7">
        <v>3.7154234089642038E-2</v>
      </c>
      <c r="C42" s="7">
        <v>1.2893515254182988E-2</v>
      </c>
      <c r="D42" s="7">
        <v>6.1902570781424637E-2</v>
      </c>
    </row>
    <row r="43" spans="1:4" x14ac:dyDescent="0.25">
      <c r="A43" s="1" t="s">
        <v>124</v>
      </c>
      <c r="B43" s="7">
        <v>3.563592596538824E-2</v>
      </c>
      <c r="C43" s="7">
        <v>6.0932156958781743E-2</v>
      </c>
      <c r="D43" s="7">
        <v>9.8312642855954337E-3</v>
      </c>
    </row>
    <row r="44" spans="1:4" x14ac:dyDescent="0.25">
      <c r="A44" s="2" t="s">
        <v>128</v>
      </c>
      <c r="B44" s="7">
        <v>3.3685761087958017E-2</v>
      </c>
      <c r="C44" s="7">
        <v>2.6080380802585783E-2</v>
      </c>
      <c r="D44" s="7">
        <v>4.1444002434720607E-2</v>
      </c>
    </row>
    <row r="45" spans="1:4" x14ac:dyDescent="0.25">
      <c r="A45" s="1" t="s">
        <v>141</v>
      </c>
      <c r="B45" s="7">
        <v>2.4817299356723291E-2</v>
      </c>
      <c r="C45" s="7">
        <v>3.6684748722817712E-2</v>
      </c>
      <c r="D45" s="7">
        <v>1.2711325309675923E-2</v>
      </c>
    </row>
    <row r="46" spans="1:4" x14ac:dyDescent="0.25">
      <c r="A46" s="1" t="s">
        <v>129</v>
      </c>
      <c r="B46" s="7">
        <v>2.430541811132143E-2</v>
      </c>
      <c r="C46" s="7">
        <v>4.2140137915830024E-2</v>
      </c>
      <c r="D46" s="7">
        <v>6.1122370469392446E-3</v>
      </c>
    </row>
    <row r="47" spans="1:4" x14ac:dyDescent="0.25">
      <c r="A47" s="4"/>
      <c r="B47" s="4"/>
      <c r="C47" s="4"/>
      <c r="D47" s="4"/>
    </row>
    <row r="48" spans="1:4" x14ac:dyDescent="0.25">
      <c r="A48" s="59" t="s">
        <v>247</v>
      </c>
      <c r="B48" s="58"/>
      <c r="C48" s="58"/>
      <c r="D48" s="58"/>
    </row>
    <row r="49" spans="1:1" x14ac:dyDescent="0.25">
      <c r="A49" s="41" t="s">
        <v>45</v>
      </c>
    </row>
    <row r="50" spans="1:1" x14ac:dyDescent="0.25">
      <c r="A50" s="41" t="s">
        <v>46</v>
      </c>
    </row>
  </sheetData>
  <sortState ref="A150:D282">
    <sortCondition descending="1" ref="B150:B282"/>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3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57" id="{9AE6D9C9-821A-4361-943E-D2A2F500F9C7}">
            <xm:f>B15&lt;'14'!$B$100</xm:f>
            <x14:dxf>
              <font>
                <color rgb="FFFF0000"/>
              </font>
              <numFmt numFmtId="170" formatCode="\*\*0.0"/>
            </x14:dxf>
          </x14:cfRule>
          <x14:cfRule type="expression" priority="158" id="{F39ABEB8-F9F0-4FA4-A25F-9E6B284143D3}">
            <xm:f>B15&lt;'14'!$B$99</xm:f>
            <x14:dxf>
              <font>
                <color rgb="FF00B050"/>
              </font>
              <numFmt numFmtId="169" formatCode="\*0.0"/>
            </x14:dxf>
          </x14:cfRule>
          <xm:sqref>B15:D29</xm:sqref>
        </x14:conditionalFormatting>
        <x14:conditionalFormatting xmlns:xm="http://schemas.microsoft.com/office/excel/2006/main">
          <x14:cfRule type="expression" priority="189" id="{5184B5A7-D207-4366-AD9A-290922395BEB}">
            <xm:f>B15&lt;'14'!$B$100</xm:f>
            <x14:dxf>
              <font>
                <color rgb="FFFF0000"/>
              </font>
              <numFmt numFmtId="168" formatCode="\*\*0.0%"/>
            </x14:dxf>
          </x14:cfRule>
          <x14:cfRule type="expression" priority="190" id="{F286D34E-C2B2-4DDD-91CC-4962B25D20E1}">
            <xm:f>B15&lt;'14'!$B$99</xm:f>
            <x14:dxf>
              <font>
                <color rgb="FF00B050"/>
              </font>
              <numFmt numFmtId="167" formatCode="\*0.0%"/>
            </x14:dxf>
          </x14:cfRule>
          <xm:sqref>B32:D46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1"/>
  <sheetViews>
    <sheetView zoomScaleNormal="100" zoomScaleSheetLayoutView="40" workbookViewId="0">
      <pane xSplit="1" ySplit="13" topLeftCell="B14" activePane="bottomRight" state="frozen"/>
      <selection activeCell="J84" sqref="J84"/>
      <selection pane="topRight" activeCell="J84" sqref="J84"/>
      <selection pane="bottomLeft" activeCell="J84" sqref="J84"/>
      <selection pane="bottomRight" activeCell="B14" sqref="B14"/>
    </sheetView>
  </sheetViews>
  <sheetFormatPr defaultColWidth="8.85546875" defaultRowHeight="15" x14ac:dyDescent="0.25"/>
  <cols>
    <col min="1" max="1" width="45" style="1" customWidth="1"/>
    <col min="2" max="4" width="12.7109375" style="1" customWidth="1"/>
    <col min="5" max="16384" width="8.85546875" style="2"/>
  </cols>
  <sheetData>
    <row r="8" spans="1:4" x14ac:dyDescent="0.3">
      <c r="A8" s="1" t="s">
        <v>239</v>
      </c>
    </row>
    <row r="9" spans="1:4" x14ac:dyDescent="0.3">
      <c r="A9" s="1" t="s">
        <v>0</v>
      </c>
      <c r="B9" s="8" t="str">
        <f>Index!$C$9</f>
        <v>26 April 2017</v>
      </c>
    </row>
    <row r="10" spans="1:4" x14ac:dyDescent="0.3">
      <c r="A10" s="1" t="s">
        <v>87</v>
      </c>
      <c r="B10" s="26">
        <f>Index!B24</f>
        <v>10</v>
      </c>
    </row>
    <row r="11" spans="1:4" x14ac:dyDescent="0.3">
      <c r="A11" s="2" t="s">
        <v>84</v>
      </c>
      <c r="B11" s="3" t="str">
        <f>Index!C24</f>
        <v>Organised participation by activity - top 10 activities (children)</v>
      </c>
      <c r="C11" s="2"/>
      <c r="D11" s="2"/>
    </row>
    <row r="12" spans="1:4" x14ac:dyDescent="0.3">
      <c r="A12" s="4" t="s">
        <v>93</v>
      </c>
      <c r="B12" s="5" t="s">
        <v>95</v>
      </c>
      <c r="C12" s="4"/>
      <c r="D12" s="4"/>
    </row>
    <row r="13" spans="1:4" x14ac:dyDescent="0.3">
      <c r="B13" s="1" t="s">
        <v>1</v>
      </c>
      <c r="C13" s="1" t="s">
        <v>47</v>
      </c>
      <c r="D13" s="1" t="s">
        <v>48</v>
      </c>
    </row>
    <row r="14" spans="1:4" x14ac:dyDescent="0.3">
      <c r="A14" s="14"/>
      <c r="B14" s="14" t="s">
        <v>12</v>
      </c>
      <c r="C14" s="14"/>
      <c r="D14" s="14"/>
    </row>
    <row r="15" spans="1:4" x14ac:dyDescent="0.3">
      <c r="A15" s="1" t="s">
        <v>142</v>
      </c>
      <c r="B15" s="55">
        <v>194.6</v>
      </c>
      <c r="C15" s="55">
        <v>97.8</v>
      </c>
      <c r="D15" s="55">
        <v>96.8</v>
      </c>
    </row>
    <row r="16" spans="1:4" x14ac:dyDescent="0.3">
      <c r="A16" s="1" t="s">
        <v>133</v>
      </c>
      <c r="B16" s="55">
        <v>73.599999999999994</v>
      </c>
      <c r="C16" s="55">
        <v>65.3</v>
      </c>
      <c r="D16" s="55">
        <v>8.3000000000000007</v>
      </c>
    </row>
    <row r="17" spans="1:4" x14ac:dyDescent="0.3">
      <c r="A17" s="1" t="s">
        <v>124</v>
      </c>
      <c r="B17" s="55">
        <v>58.2</v>
      </c>
      <c r="C17" s="55">
        <v>55.8</v>
      </c>
      <c r="D17" s="55">
        <v>2.4</v>
      </c>
    </row>
    <row r="18" spans="1:4" x14ac:dyDescent="0.3">
      <c r="A18" s="1" t="s">
        <v>131</v>
      </c>
      <c r="B18" s="55">
        <v>53.7</v>
      </c>
      <c r="C18" s="55">
        <v>2.2000000000000002</v>
      </c>
      <c r="D18" s="55">
        <v>51.5</v>
      </c>
    </row>
    <row r="19" spans="1:4" x14ac:dyDescent="0.3">
      <c r="A19" s="1" t="s">
        <v>125</v>
      </c>
      <c r="B19" s="55">
        <v>38.5</v>
      </c>
      <c r="C19" s="55">
        <v>30</v>
      </c>
      <c r="D19" s="55">
        <v>8.5</v>
      </c>
    </row>
    <row r="20" spans="1:4" x14ac:dyDescent="0.3">
      <c r="A20" s="1" t="s">
        <v>135</v>
      </c>
      <c r="B20" s="55">
        <v>36.6</v>
      </c>
      <c r="C20" s="55">
        <v>9.4</v>
      </c>
      <c r="D20" s="55">
        <v>27.2</v>
      </c>
    </row>
    <row r="21" spans="1:4" x14ac:dyDescent="0.3">
      <c r="A21" s="1" t="s">
        <v>143</v>
      </c>
      <c r="B21" s="55">
        <v>34.6</v>
      </c>
      <c r="C21" s="55">
        <v>27</v>
      </c>
      <c r="D21" s="55">
        <v>7.6</v>
      </c>
    </row>
    <row r="22" spans="1:4" x14ac:dyDescent="0.3">
      <c r="A22" s="1" t="s">
        <v>137</v>
      </c>
      <c r="B22" s="55">
        <v>33.299999999999997</v>
      </c>
      <c r="C22" s="55">
        <v>0</v>
      </c>
      <c r="D22" s="55">
        <v>33.299999999999997</v>
      </c>
    </row>
    <row r="23" spans="1:4" x14ac:dyDescent="0.3">
      <c r="A23" s="1" t="s">
        <v>129</v>
      </c>
      <c r="B23" s="55">
        <v>31.7</v>
      </c>
      <c r="C23" s="55">
        <v>27.6</v>
      </c>
      <c r="D23" s="55">
        <v>4.0999999999999996</v>
      </c>
    </row>
    <row r="24" spans="1:4" x14ac:dyDescent="0.3">
      <c r="A24" s="1" t="s">
        <v>246</v>
      </c>
      <c r="B24" s="55">
        <v>24.3</v>
      </c>
      <c r="C24" s="55">
        <v>7.4</v>
      </c>
      <c r="D24" s="55">
        <v>17</v>
      </c>
    </row>
    <row r="26" spans="1:4" x14ac:dyDescent="0.3">
      <c r="A26" s="14"/>
      <c r="B26" s="14" t="s">
        <v>13</v>
      </c>
      <c r="C26" s="14"/>
      <c r="D26" s="14"/>
    </row>
    <row r="27" spans="1:4" x14ac:dyDescent="0.3">
      <c r="A27" s="1" t="s">
        <v>142</v>
      </c>
      <c r="B27" s="7">
        <v>0.36695790017435892</v>
      </c>
      <c r="C27" s="7">
        <v>0.3490631971184569</v>
      </c>
      <c r="D27" s="7">
        <v>0.38701481296377593</v>
      </c>
    </row>
    <row r="28" spans="1:4" x14ac:dyDescent="0.3">
      <c r="A28" s="1" t="s">
        <v>133</v>
      </c>
      <c r="B28" s="7">
        <v>0.13874918271857978</v>
      </c>
      <c r="C28" s="7">
        <v>0.23299601192930214</v>
      </c>
      <c r="D28" s="7">
        <v>3.311454724832643E-2</v>
      </c>
    </row>
    <row r="29" spans="1:4" x14ac:dyDescent="0.3">
      <c r="A29" s="1" t="s">
        <v>124</v>
      </c>
      <c r="B29" s="7">
        <v>0.10982361754707662</v>
      </c>
      <c r="C29" s="7">
        <v>0.19912495024384672</v>
      </c>
      <c r="D29" s="7">
        <v>9.7320409345670669E-3</v>
      </c>
    </row>
    <row r="30" spans="1:4" x14ac:dyDescent="0.3">
      <c r="A30" s="1" t="s">
        <v>131</v>
      </c>
      <c r="B30" s="7">
        <v>0.10136012867914226</v>
      </c>
      <c r="C30" s="7">
        <v>7.8698075720743995E-3</v>
      </c>
      <c r="D30" s="7">
        <v>0.20614684747751272</v>
      </c>
    </row>
    <row r="31" spans="1:4" x14ac:dyDescent="0.3">
      <c r="A31" s="1" t="s">
        <v>125</v>
      </c>
      <c r="B31" s="7">
        <v>7.2594827156508807E-2</v>
      </c>
      <c r="C31" s="7">
        <v>0.10701529103879444</v>
      </c>
      <c r="D31" s="7">
        <v>3.4015352543175038E-2</v>
      </c>
    </row>
    <row r="32" spans="1:4" x14ac:dyDescent="0.3">
      <c r="A32" s="1" t="s">
        <v>135</v>
      </c>
      <c r="B32" s="7">
        <v>6.9063892969815383E-2</v>
      </c>
      <c r="C32" s="7">
        <v>3.3571161602957575E-2</v>
      </c>
      <c r="D32" s="7">
        <v>0.10884519671425033</v>
      </c>
    </row>
    <row r="33" spans="1:4" x14ac:dyDescent="0.3">
      <c r="A33" s="1" t="s">
        <v>143</v>
      </c>
      <c r="B33" s="7">
        <v>6.5305914177764476E-2</v>
      </c>
      <c r="C33" s="7">
        <v>9.6331304603610002E-2</v>
      </c>
      <c r="D33" s="7">
        <v>3.053173837362378E-2</v>
      </c>
    </row>
    <row r="34" spans="1:4" x14ac:dyDescent="0.3">
      <c r="A34" s="1" t="s">
        <v>137</v>
      </c>
      <c r="B34" s="7">
        <v>6.2855394058275935E-2</v>
      </c>
      <c r="C34" s="7">
        <v>0</v>
      </c>
      <c r="D34" s="7">
        <v>0.13330557996150302</v>
      </c>
    </row>
    <row r="35" spans="1:4" x14ac:dyDescent="0.3">
      <c r="A35" s="1" t="s">
        <v>129</v>
      </c>
      <c r="B35" s="7">
        <v>5.97917072054873E-2</v>
      </c>
      <c r="C35" s="7">
        <v>9.8645724848713146E-2</v>
      </c>
      <c r="D35" s="7">
        <v>1.6242974323235498E-2</v>
      </c>
    </row>
    <row r="36" spans="1:4" x14ac:dyDescent="0.3">
      <c r="A36" s="1" t="s">
        <v>246</v>
      </c>
      <c r="B36" s="7">
        <v>4.5876220640885874E-2</v>
      </c>
      <c r="C36" s="7">
        <v>2.6271227064516393E-2</v>
      </c>
      <c r="D36" s="7">
        <v>6.7850077662707328E-2</v>
      </c>
    </row>
    <row r="37" spans="1:4" x14ac:dyDescent="0.3">
      <c r="A37" s="4"/>
      <c r="B37" s="4"/>
      <c r="C37" s="4"/>
      <c r="D37" s="4"/>
    </row>
    <row r="38" spans="1:4" x14ac:dyDescent="0.3">
      <c r="A38" s="41" t="s">
        <v>65</v>
      </c>
    </row>
    <row r="39" spans="1:4" s="58" customFormat="1" x14ac:dyDescent="0.3">
      <c r="A39" s="61" t="s">
        <v>248</v>
      </c>
      <c r="B39" s="60"/>
      <c r="C39" s="60"/>
      <c r="D39" s="60"/>
    </row>
    <row r="40" spans="1:4" x14ac:dyDescent="0.3">
      <c r="A40" s="41" t="s">
        <v>45</v>
      </c>
    </row>
    <row r="41" spans="1:4" x14ac:dyDescent="0.3">
      <c r="A41" s="41" t="s">
        <v>46</v>
      </c>
    </row>
  </sheetData>
  <sortState ref="A15:D147">
    <sortCondition descending="1" ref="B15:B147"/>
  </sortState>
  <pageMargins left="0.70866141732283472" right="0.70866141732283472" top="0.74803149606299213" bottom="0.74803149606299213" header="0.31496062992125984" footer="0.31496062992125984"/>
  <pageSetup paperSize="9" scale="59" orientation="portrait" r:id="rId1"/>
  <headerFooter>
    <oddFooter>Page &amp;P of &amp;N</oddFooter>
  </headerFooter>
  <rowBreaks count="1" manualBreakCount="1">
    <brk id="25"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1" id="{B26B219E-87E9-4C7A-983B-A6BCC0D74CC8}">
            <xm:f>B15&lt;'14'!$C$100</xm:f>
            <x14:dxf>
              <font>
                <color rgb="FFFF0000"/>
              </font>
              <numFmt numFmtId="170" formatCode="\*\*0.0"/>
            </x14:dxf>
          </x14:cfRule>
          <x14:cfRule type="expression" priority="162" id="{79263E65-EADA-44CB-AE5A-BF8037B50186}">
            <xm:f>B15&lt;'14'!$C$99</xm:f>
            <x14:dxf>
              <font>
                <color rgb="FF00B050"/>
              </font>
              <numFmt numFmtId="169" formatCode="\*0.0"/>
            </x14:dxf>
          </x14:cfRule>
          <xm:sqref>B15:D24</xm:sqref>
        </x14:conditionalFormatting>
        <x14:conditionalFormatting xmlns:xm="http://schemas.microsoft.com/office/excel/2006/main">
          <x14:cfRule type="expression" priority="195" id="{A00A254A-DF04-476F-B9AE-3B4F33255B70}">
            <xm:f>B15&lt;'14'!$C$100</xm:f>
            <x14:dxf>
              <font>
                <color rgb="FFFF0000"/>
              </font>
              <numFmt numFmtId="168" formatCode="\*\*0.0%"/>
            </x14:dxf>
          </x14:cfRule>
          <x14:cfRule type="expression" priority="196" id="{BD085A9B-F48D-4FF4-A2E7-38B415A7039E}">
            <xm:f>B15&lt;'14'!$C$99</xm:f>
            <x14:dxf>
              <font>
                <color rgb="FF00B050"/>
              </font>
              <numFmt numFmtId="167" formatCode="\*0.0%"/>
            </x14:dxf>
          </x14:cfRule>
          <xm:sqref>B27:D36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50"/>
  <sheetViews>
    <sheetView zoomScaleNormal="100" workbookViewId="0">
      <pane xSplit="1" ySplit="13" topLeftCell="B14" activePane="bottomRight" state="frozen"/>
      <selection activeCell="J84" sqref="J84"/>
      <selection pane="topRight" activeCell="J84" sqref="J84"/>
      <selection pane="bottomLeft" activeCell="J84" sqref="J84"/>
      <selection pane="bottomRight" activeCell="B14" sqref="B14"/>
    </sheetView>
  </sheetViews>
  <sheetFormatPr defaultColWidth="8.85546875" defaultRowHeight="15" x14ac:dyDescent="0.25"/>
  <cols>
    <col min="1" max="1" width="44.7109375" style="1" customWidth="1"/>
    <col min="2" max="4" width="12.7109375" style="1" customWidth="1"/>
    <col min="5" max="16384" width="8.85546875" style="2"/>
  </cols>
  <sheetData>
    <row r="8" spans="1:4" ht="14.45" x14ac:dyDescent="0.3">
      <c r="A8" s="1" t="s">
        <v>239</v>
      </c>
    </row>
    <row r="9" spans="1:4" ht="14.45" x14ac:dyDescent="0.3">
      <c r="A9" s="1" t="s">
        <v>0</v>
      </c>
      <c r="B9" s="8" t="str">
        <f>Index!$C$9</f>
        <v>26 April 2017</v>
      </c>
    </row>
    <row r="10" spans="1:4" ht="14.45" x14ac:dyDescent="0.3">
      <c r="A10" s="1" t="s">
        <v>87</v>
      </c>
      <c r="B10" s="26">
        <f>Index!B25</f>
        <v>11</v>
      </c>
    </row>
    <row r="11" spans="1:4" ht="14.45" x14ac:dyDescent="0.3">
      <c r="A11" s="2" t="s">
        <v>84</v>
      </c>
      <c r="B11" s="3" t="str">
        <f>Index!C25</f>
        <v>Organisation/venue use by activity - top 15 activities (adults)</v>
      </c>
      <c r="C11" s="2"/>
      <c r="D11" s="2"/>
    </row>
    <row r="12" spans="1:4" ht="14.45" x14ac:dyDescent="0.3">
      <c r="A12" s="4" t="s">
        <v>93</v>
      </c>
      <c r="B12" s="5" t="s">
        <v>94</v>
      </c>
      <c r="C12" s="4"/>
      <c r="D12" s="4"/>
    </row>
    <row r="13" spans="1:4" ht="14.45" x14ac:dyDescent="0.3">
      <c r="B13" s="1" t="s">
        <v>1</v>
      </c>
      <c r="C13" s="1" t="s">
        <v>47</v>
      </c>
      <c r="D13" s="1" t="s">
        <v>48</v>
      </c>
    </row>
    <row r="14" spans="1:4" ht="14.45" x14ac:dyDescent="0.3">
      <c r="A14" s="14"/>
      <c r="B14" s="14" t="s">
        <v>12</v>
      </c>
      <c r="C14" s="14"/>
      <c r="D14" s="14"/>
    </row>
    <row r="15" spans="1:4" ht="14.45" x14ac:dyDescent="0.3">
      <c r="A15" s="1" t="s">
        <v>132</v>
      </c>
      <c r="B15" s="55">
        <v>656.3</v>
      </c>
      <c r="C15" s="55">
        <v>305.7</v>
      </c>
      <c r="D15" s="55">
        <v>350.6</v>
      </c>
    </row>
    <row r="16" spans="1:4" ht="14.45" x14ac:dyDescent="0.3">
      <c r="A16" s="1" t="s">
        <v>142</v>
      </c>
      <c r="B16" s="55">
        <v>158.80000000000001</v>
      </c>
      <c r="C16" s="55">
        <v>63.9</v>
      </c>
      <c r="D16" s="55">
        <v>94.8</v>
      </c>
    </row>
    <row r="17" spans="1:4" ht="14.45" x14ac:dyDescent="0.3">
      <c r="A17" s="1" t="s">
        <v>147</v>
      </c>
      <c r="B17" s="55">
        <v>86.6</v>
      </c>
      <c r="C17" s="55">
        <v>11.9</v>
      </c>
      <c r="D17" s="55">
        <v>74.7</v>
      </c>
    </row>
    <row r="18" spans="1:4" ht="14.45" x14ac:dyDescent="0.3">
      <c r="A18" s="1" t="s">
        <v>134</v>
      </c>
      <c r="B18" s="55">
        <v>86.1</v>
      </c>
      <c r="C18" s="55">
        <v>68.599999999999994</v>
      </c>
      <c r="D18" s="55">
        <v>17.5</v>
      </c>
    </row>
    <row r="19" spans="1:4" ht="14.45" x14ac:dyDescent="0.3">
      <c r="A19" s="1" t="s">
        <v>125</v>
      </c>
      <c r="B19" s="55">
        <v>79.5</v>
      </c>
      <c r="C19" s="55">
        <v>54.6</v>
      </c>
      <c r="D19" s="55">
        <v>24.9</v>
      </c>
    </row>
    <row r="20" spans="1:4" ht="14.45" x14ac:dyDescent="0.3">
      <c r="A20" s="1" t="s">
        <v>133</v>
      </c>
      <c r="B20" s="55">
        <v>79.099999999999994</v>
      </c>
      <c r="C20" s="55">
        <v>67</v>
      </c>
      <c r="D20" s="55">
        <v>12.1</v>
      </c>
    </row>
    <row r="21" spans="1:4" ht="14.45" x14ac:dyDescent="0.3">
      <c r="A21" s="1" t="s">
        <v>137</v>
      </c>
      <c r="B21" s="55">
        <v>69.8</v>
      </c>
      <c r="C21" s="55">
        <v>14.5</v>
      </c>
      <c r="D21" s="55">
        <v>55.3</v>
      </c>
    </row>
    <row r="22" spans="1:4" ht="14.45" x14ac:dyDescent="0.3">
      <c r="A22" s="1" t="s">
        <v>143</v>
      </c>
      <c r="B22" s="55">
        <v>67.2</v>
      </c>
      <c r="C22" s="55">
        <v>33</v>
      </c>
      <c r="D22" s="55">
        <v>34.200000000000003</v>
      </c>
    </row>
    <row r="23" spans="1:4" ht="14.45" x14ac:dyDescent="0.3">
      <c r="A23" s="1" t="s">
        <v>124</v>
      </c>
      <c r="B23" s="55">
        <v>60.6</v>
      </c>
      <c r="C23" s="55">
        <v>49.9</v>
      </c>
      <c r="D23" s="55">
        <v>10.6</v>
      </c>
    </row>
    <row r="24" spans="1:4" ht="14.45" x14ac:dyDescent="0.3">
      <c r="A24" s="1" t="s">
        <v>246</v>
      </c>
      <c r="B24" s="55">
        <v>53.8</v>
      </c>
      <c r="C24" s="55">
        <v>20.3</v>
      </c>
      <c r="D24" s="55">
        <v>33.6</v>
      </c>
    </row>
    <row r="25" spans="1:4" ht="14.45" x14ac:dyDescent="0.3">
      <c r="A25" s="1" t="s">
        <v>138</v>
      </c>
      <c r="B25" s="55">
        <v>40.700000000000003</v>
      </c>
      <c r="C25" s="55">
        <v>7.3</v>
      </c>
      <c r="D25" s="55">
        <v>33.299999999999997</v>
      </c>
    </row>
    <row r="26" spans="1:4" ht="14.45" x14ac:dyDescent="0.3">
      <c r="A26" s="1" t="s">
        <v>146</v>
      </c>
      <c r="B26" s="55">
        <v>39.1</v>
      </c>
      <c r="C26" s="55">
        <v>14.6</v>
      </c>
      <c r="D26" s="55">
        <v>24.5</v>
      </c>
    </row>
    <row r="27" spans="1:4" ht="14.45" x14ac:dyDescent="0.3">
      <c r="A27" s="1" t="s">
        <v>129</v>
      </c>
      <c r="B27" s="55">
        <v>36.4</v>
      </c>
      <c r="C27" s="55">
        <v>29.7</v>
      </c>
      <c r="D27" s="55">
        <v>6.8</v>
      </c>
    </row>
    <row r="28" spans="1:4" ht="14.45" x14ac:dyDescent="0.3">
      <c r="A28" s="1" t="s">
        <v>145</v>
      </c>
      <c r="B28" s="55">
        <v>30.4</v>
      </c>
      <c r="C28" s="55">
        <v>19.5</v>
      </c>
      <c r="D28" s="55">
        <v>10.9</v>
      </c>
    </row>
    <row r="29" spans="1:4" ht="14.45" x14ac:dyDescent="0.3">
      <c r="A29" s="1" t="s">
        <v>127</v>
      </c>
      <c r="B29" s="55">
        <v>30.2</v>
      </c>
      <c r="C29" s="55">
        <v>11.8</v>
      </c>
      <c r="D29" s="55">
        <v>18.399999999999999</v>
      </c>
    </row>
    <row r="31" spans="1:4" ht="14.45" x14ac:dyDescent="0.3">
      <c r="A31" s="14"/>
      <c r="B31" s="14" t="s">
        <v>13</v>
      </c>
      <c r="C31" s="14"/>
      <c r="D31" s="14"/>
    </row>
    <row r="32" spans="1:4" ht="14.45" x14ac:dyDescent="0.3">
      <c r="A32" s="1" t="s">
        <v>132</v>
      </c>
      <c r="B32" s="7">
        <v>0.29381209795130964</v>
      </c>
      <c r="C32" s="7">
        <v>0.27103334850845234</v>
      </c>
      <c r="D32" s="7">
        <v>0.31704867904575323</v>
      </c>
    </row>
    <row r="33" spans="1:4" ht="14.45" x14ac:dyDescent="0.3">
      <c r="A33" s="1" t="s">
        <v>142</v>
      </c>
      <c r="B33" s="7">
        <v>7.1067114797164627E-2</v>
      </c>
      <c r="C33" s="7">
        <v>5.6663342479305517E-2</v>
      </c>
      <c r="D33" s="7">
        <v>8.5760389525411901E-2</v>
      </c>
    </row>
    <row r="34" spans="1:4" ht="14.45" x14ac:dyDescent="0.3">
      <c r="A34" s="1" t="s">
        <v>147</v>
      </c>
      <c r="B34" s="7">
        <v>3.877422143908997E-2</v>
      </c>
      <c r="C34" s="7">
        <v>1.0531348640738864E-2</v>
      </c>
      <c r="D34" s="7">
        <v>6.7584749680124054E-2</v>
      </c>
    </row>
    <row r="35" spans="1:4" ht="14.45" x14ac:dyDescent="0.3">
      <c r="A35" s="1" t="s">
        <v>134</v>
      </c>
      <c r="B35" s="7">
        <v>3.854520466059063E-2</v>
      </c>
      <c r="C35" s="7">
        <v>6.0802457150384258E-2</v>
      </c>
      <c r="D35" s="7">
        <v>1.5840602122337139E-2</v>
      </c>
    </row>
    <row r="36" spans="1:4" ht="14.45" x14ac:dyDescent="0.3">
      <c r="A36" s="1" t="s">
        <v>125</v>
      </c>
      <c r="B36" s="7">
        <v>3.5581952596099253E-2</v>
      </c>
      <c r="C36" s="7">
        <v>4.8389112045180996E-2</v>
      </c>
      <c r="D36" s="7">
        <v>2.251738116848127E-2</v>
      </c>
    </row>
    <row r="37" spans="1:4" ht="14.45" x14ac:dyDescent="0.3">
      <c r="A37" s="1" t="s">
        <v>133</v>
      </c>
      <c r="B37" s="7">
        <v>3.5431269676925121E-2</v>
      </c>
      <c r="C37" s="7">
        <v>5.9428416525288498E-2</v>
      </c>
      <c r="D37" s="7">
        <v>1.0951802523733539E-2</v>
      </c>
    </row>
    <row r="38" spans="1:4" ht="14.45" x14ac:dyDescent="0.3">
      <c r="A38" s="1" t="s">
        <v>137</v>
      </c>
      <c r="B38" s="7">
        <v>3.1253600987862215E-2</v>
      </c>
      <c r="C38" s="7">
        <v>1.2893515254182988E-2</v>
      </c>
      <c r="D38" s="7">
        <v>4.9982707347356069E-2</v>
      </c>
    </row>
    <row r="39" spans="1:4" ht="14.45" x14ac:dyDescent="0.3">
      <c r="A39" s="1" t="s">
        <v>143</v>
      </c>
      <c r="B39" s="7">
        <v>3.0092268065762123E-2</v>
      </c>
      <c r="C39" s="7">
        <v>2.9249405227467325E-2</v>
      </c>
      <c r="D39" s="7">
        <v>3.0952071662209077E-2</v>
      </c>
    </row>
    <row r="40" spans="1:4" ht="14.45" x14ac:dyDescent="0.3">
      <c r="A40" s="1" t="s">
        <v>124</v>
      </c>
      <c r="B40" s="7">
        <v>2.710897740631368E-2</v>
      </c>
      <c r="C40" s="7">
        <v>4.4266822545360948E-2</v>
      </c>
      <c r="D40" s="7">
        <v>9.6062755578437149E-3</v>
      </c>
    </row>
    <row r="41" spans="1:4" ht="14.45" x14ac:dyDescent="0.3">
      <c r="A41" s="1" t="s">
        <v>246</v>
      </c>
      <c r="B41" s="7">
        <v>2.4094491572834997E-2</v>
      </c>
      <c r="C41" s="7">
        <v>1.7971330799622424E-2</v>
      </c>
      <c r="D41" s="7">
        <v>3.0340722175528325E-2</v>
      </c>
    </row>
    <row r="42" spans="1:4" x14ac:dyDescent="0.25">
      <c r="A42" s="1" t="s">
        <v>138</v>
      </c>
      <c r="B42" s="7">
        <v>1.8200368703122166E-2</v>
      </c>
      <c r="C42" s="7">
        <v>6.4772386212023541E-3</v>
      </c>
      <c r="D42" s="7">
        <v>3.0159122782777492E-2</v>
      </c>
    </row>
    <row r="43" spans="1:4" x14ac:dyDescent="0.25">
      <c r="A43" s="1" t="s">
        <v>146</v>
      </c>
      <c r="B43" s="7">
        <v>1.7491667215985319E-2</v>
      </c>
      <c r="C43" s="7">
        <v>1.2943091996345951E-2</v>
      </c>
      <c r="D43" s="7">
        <v>2.213166456177729E-2</v>
      </c>
    </row>
    <row r="44" spans="1:4" x14ac:dyDescent="0.25">
      <c r="A44" s="1" t="s">
        <v>129</v>
      </c>
      <c r="B44" s="7">
        <v>1.6301839623385227E-2</v>
      </c>
      <c r="C44" s="7">
        <v>2.6290675892705583E-2</v>
      </c>
      <c r="D44" s="7">
        <v>6.1122370469392446E-3</v>
      </c>
    </row>
    <row r="45" spans="1:4" x14ac:dyDescent="0.25">
      <c r="A45" s="1" t="s">
        <v>145</v>
      </c>
      <c r="B45" s="7">
        <v>1.3616149601431364E-2</v>
      </c>
      <c r="C45" s="7">
        <v>1.7292124486429018E-2</v>
      </c>
      <c r="D45" s="7">
        <v>9.8662910444174117E-3</v>
      </c>
    </row>
    <row r="46" spans="1:4" x14ac:dyDescent="0.25">
      <c r="A46" s="1" t="s">
        <v>127</v>
      </c>
      <c r="B46" s="7">
        <v>1.352633596509171E-2</v>
      </c>
      <c r="C46" s="7">
        <v>1.047621751769847E-2</v>
      </c>
      <c r="D46" s="7">
        <v>1.6637758952920842E-2</v>
      </c>
    </row>
    <row r="47" spans="1:4" x14ac:dyDescent="0.25">
      <c r="A47" s="4"/>
      <c r="B47" s="4"/>
      <c r="C47" s="4"/>
      <c r="D47" s="4"/>
    </row>
    <row r="48" spans="1:4" s="60" customFormat="1" x14ac:dyDescent="0.25">
      <c r="A48" s="63" t="s">
        <v>247</v>
      </c>
      <c r="B48" s="62"/>
      <c r="C48" s="62"/>
      <c r="D48" s="62"/>
    </row>
    <row r="49" spans="1:2" x14ac:dyDescent="0.25">
      <c r="A49" s="64" t="s">
        <v>45</v>
      </c>
      <c r="B49" s="65"/>
    </row>
    <row r="50" spans="1:2" x14ac:dyDescent="0.25">
      <c r="A50" s="41" t="s">
        <v>46</v>
      </c>
      <c r="B50" s="40"/>
    </row>
  </sheetData>
  <sortState ref="A32:D164">
    <sortCondition descending="1" ref="B32:B164"/>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3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5" id="{2C5555CB-EDF4-4449-9136-2D2BDA8A81C7}">
            <xm:f>B15&lt;'14'!$B$100</xm:f>
            <x14:dxf>
              <font>
                <color rgb="FFFF0000"/>
              </font>
              <numFmt numFmtId="170" formatCode="\*\*0.0"/>
            </x14:dxf>
          </x14:cfRule>
          <x14:cfRule type="expression" priority="166" id="{ADC05639-F897-4C8C-8F23-3FD34F9FA274}">
            <xm:f>B15&lt;'14'!$B$99</xm:f>
            <x14:dxf>
              <font>
                <color rgb="FF00B050"/>
              </font>
              <numFmt numFmtId="169" formatCode="\*0.0"/>
            </x14:dxf>
          </x14:cfRule>
          <xm:sqref>B15:D29</xm:sqref>
        </x14:conditionalFormatting>
        <x14:conditionalFormatting xmlns:xm="http://schemas.microsoft.com/office/excel/2006/main">
          <x14:cfRule type="expression" priority="201" id="{F2D5A7B0-AD5E-4F6B-B3FF-C560C6870F72}">
            <xm:f>B15&lt;'14'!$B$100</xm:f>
            <x14:dxf>
              <font>
                <color rgb="FFFF0000"/>
              </font>
              <numFmt numFmtId="168" formatCode="\*\*0.0%"/>
            </x14:dxf>
          </x14:cfRule>
          <x14:cfRule type="expression" priority="202" id="{E1AD5B34-F662-4D70-91D4-C50C530CDF87}">
            <xm:f>B15&lt;'14'!$B$99</xm:f>
            <x14:dxf>
              <font>
                <color rgb="FF00B050"/>
              </font>
              <numFmt numFmtId="167" formatCode="\*0.0%"/>
            </x14:dxf>
          </x14:cfRule>
          <xm:sqref>B32:D46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65"/>
  <sheetViews>
    <sheetView zoomScaleNormal="100" workbookViewId="0">
      <pane xSplit="1" ySplit="14" topLeftCell="B15" activePane="bottomRight" state="frozen"/>
      <selection activeCell="J84" sqref="J84"/>
      <selection pane="topRight" activeCell="J84" sqref="J84"/>
      <selection pane="bottomLeft" activeCell="J84" sqref="J84"/>
      <selection pane="bottomRight" activeCell="B15" sqref="B15"/>
    </sheetView>
  </sheetViews>
  <sheetFormatPr defaultColWidth="8.85546875" defaultRowHeight="15" x14ac:dyDescent="0.25"/>
  <cols>
    <col min="1" max="1" width="45.140625" style="1" customWidth="1"/>
    <col min="2" max="2" width="14.7109375" style="1" customWidth="1"/>
    <col min="3" max="3" width="15.7109375" style="1" customWidth="1"/>
    <col min="4" max="16384" width="8.85546875" style="2"/>
  </cols>
  <sheetData>
    <row r="8" spans="1:3" x14ac:dyDescent="0.25">
      <c r="A8" s="1" t="s">
        <v>239</v>
      </c>
    </row>
    <row r="9" spans="1:3" ht="14.45" x14ac:dyDescent="0.3">
      <c r="A9" s="1" t="s">
        <v>0</v>
      </c>
      <c r="B9" s="8" t="str">
        <f>Index!$C$9</f>
        <v>26 April 2017</v>
      </c>
    </row>
    <row r="10" spans="1:3" x14ac:dyDescent="0.25">
      <c r="A10" s="1" t="s">
        <v>87</v>
      </c>
      <c r="B10" s="26">
        <f>Index!B26</f>
        <v>12</v>
      </c>
    </row>
    <row r="11" spans="1:3" x14ac:dyDescent="0.25">
      <c r="A11" s="2" t="s">
        <v>84</v>
      </c>
      <c r="B11" s="3" t="str">
        <f>Index!C26</f>
        <v>Type of organisations/venues used by activity - top 15 club sports (adults)</v>
      </c>
      <c r="C11" s="2"/>
    </row>
    <row r="12" spans="1:3" x14ac:dyDescent="0.25">
      <c r="A12" s="4" t="s">
        <v>93</v>
      </c>
      <c r="B12" s="5" t="s">
        <v>94</v>
      </c>
      <c r="C12" s="4"/>
    </row>
    <row r="13" spans="1:3" x14ac:dyDescent="0.25">
      <c r="C13" s="1" t="s">
        <v>49</v>
      </c>
    </row>
    <row r="14" spans="1:3" ht="28.9" x14ac:dyDescent="0.3">
      <c r="B14" s="17" t="s">
        <v>1</v>
      </c>
      <c r="C14" s="12" t="s">
        <v>62</v>
      </c>
    </row>
    <row r="15" spans="1:3" x14ac:dyDescent="0.25">
      <c r="A15" s="14"/>
      <c r="B15" s="14" t="s">
        <v>12</v>
      </c>
      <c r="C15" s="14"/>
    </row>
    <row r="16" spans="1:3" x14ac:dyDescent="0.25">
      <c r="A16" s="1" t="s">
        <v>134</v>
      </c>
      <c r="B16" s="55">
        <v>86.1</v>
      </c>
      <c r="C16" s="55">
        <v>69.2</v>
      </c>
    </row>
    <row r="17" spans="1:3" x14ac:dyDescent="0.25">
      <c r="A17" s="1" t="s">
        <v>124</v>
      </c>
      <c r="B17" s="55">
        <v>60.6</v>
      </c>
      <c r="C17" s="55">
        <v>51</v>
      </c>
    </row>
    <row r="18" spans="1:3" x14ac:dyDescent="0.25">
      <c r="A18" s="1" t="s">
        <v>143</v>
      </c>
      <c r="B18" s="55">
        <v>67.2</v>
      </c>
      <c r="C18" s="55">
        <v>46.8</v>
      </c>
    </row>
    <row r="19" spans="1:3" x14ac:dyDescent="0.25">
      <c r="A19" s="1" t="s">
        <v>125</v>
      </c>
      <c r="B19" s="55">
        <v>79.5</v>
      </c>
      <c r="C19" s="55">
        <v>44.8</v>
      </c>
    </row>
    <row r="20" spans="1:3" x14ac:dyDescent="0.25">
      <c r="A20" s="1" t="s">
        <v>133</v>
      </c>
      <c r="B20" s="55">
        <v>79.099999999999994</v>
      </c>
      <c r="C20" s="55">
        <v>44.5</v>
      </c>
    </row>
    <row r="21" spans="1:3" x14ac:dyDescent="0.25">
      <c r="A21" s="1" t="s">
        <v>137</v>
      </c>
      <c r="B21" s="55">
        <v>69.8</v>
      </c>
      <c r="C21" s="55">
        <v>31</v>
      </c>
    </row>
    <row r="22" spans="1:3" x14ac:dyDescent="0.25">
      <c r="A22" s="1" t="s">
        <v>136</v>
      </c>
      <c r="B22" s="55">
        <v>29.1</v>
      </c>
      <c r="C22" s="55">
        <v>23.1</v>
      </c>
    </row>
    <row r="23" spans="1:3" x14ac:dyDescent="0.25">
      <c r="A23" s="1" t="s">
        <v>139</v>
      </c>
      <c r="B23" s="55">
        <v>20.5</v>
      </c>
      <c r="C23" s="55">
        <v>19.600000000000001</v>
      </c>
    </row>
    <row r="24" spans="1:3" x14ac:dyDescent="0.25">
      <c r="A24" s="1" t="s">
        <v>129</v>
      </c>
      <c r="B24" s="55">
        <v>36.4</v>
      </c>
      <c r="C24" s="55">
        <v>16.3</v>
      </c>
    </row>
    <row r="25" spans="1:3" x14ac:dyDescent="0.25">
      <c r="A25" s="1" t="s">
        <v>145</v>
      </c>
      <c r="B25" s="55">
        <v>30.4</v>
      </c>
      <c r="C25" s="55">
        <v>15.1</v>
      </c>
    </row>
    <row r="26" spans="1:3" x14ac:dyDescent="0.25">
      <c r="A26" s="1" t="s">
        <v>126</v>
      </c>
      <c r="B26" s="55">
        <v>18.100000000000001</v>
      </c>
      <c r="C26" s="55">
        <v>14.3</v>
      </c>
    </row>
    <row r="27" spans="1:3" x14ac:dyDescent="0.25">
      <c r="A27" s="1" t="s">
        <v>144</v>
      </c>
      <c r="B27" s="55">
        <v>26.9</v>
      </c>
      <c r="C27" s="55">
        <v>14.1</v>
      </c>
    </row>
    <row r="28" spans="1:3" x14ac:dyDescent="0.25">
      <c r="A28" s="1" t="s">
        <v>246</v>
      </c>
      <c r="B28" s="55">
        <v>53.8</v>
      </c>
      <c r="C28" s="55">
        <v>10.4</v>
      </c>
    </row>
    <row r="29" spans="1:3" x14ac:dyDescent="0.25">
      <c r="A29" s="1" t="s">
        <v>140</v>
      </c>
      <c r="B29" s="55">
        <v>9.1999999999999993</v>
      </c>
      <c r="C29" s="55">
        <v>9.1999999999999993</v>
      </c>
    </row>
    <row r="30" spans="1:3" x14ac:dyDescent="0.25">
      <c r="A30" s="1" t="s">
        <v>142</v>
      </c>
      <c r="B30" s="55">
        <v>158.80000000000001</v>
      </c>
      <c r="C30" s="55">
        <v>8.5</v>
      </c>
    </row>
    <row r="31" spans="1:3" ht="14.45" x14ac:dyDescent="0.3">
      <c r="B31" s="8"/>
    </row>
    <row r="32" spans="1:3" ht="14.45" x14ac:dyDescent="0.3">
      <c r="A32" s="14"/>
      <c r="B32" s="14" t="s">
        <v>13</v>
      </c>
      <c r="C32" s="14"/>
    </row>
    <row r="33" spans="1:3" ht="14.45" x14ac:dyDescent="0.3">
      <c r="A33" s="1" t="s">
        <v>134</v>
      </c>
      <c r="B33" s="7">
        <v>3.854520466059063E-2</v>
      </c>
      <c r="C33" s="7">
        <v>3.099510256758254E-2</v>
      </c>
    </row>
    <row r="34" spans="1:3" ht="14.45" x14ac:dyDescent="0.3">
      <c r="A34" s="1" t="s">
        <v>124</v>
      </c>
      <c r="B34" s="7">
        <v>2.710897740631368E-2</v>
      </c>
      <c r="C34" s="7">
        <v>2.2845534278212773E-2</v>
      </c>
    </row>
    <row r="35" spans="1:3" ht="14.45" x14ac:dyDescent="0.3">
      <c r="A35" s="1" t="s">
        <v>143</v>
      </c>
      <c r="B35" s="7">
        <v>3.0092268065762123E-2</v>
      </c>
      <c r="C35" s="7">
        <v>2.0962141844432881E-2</v>
      </c>
    </row>
    <row r="36" spans="1:3" ht="14.45" x14ac:dyDescent="0.3">
      <c r="A36" s="1" t="s">
        <v>125</v>
      </c>
      <c r="B36" s="7">
        <v>3.5581952596099253E-2</v>
      </c>
      <c r="C36" s="7">
        <v>2.0038606867383204E-2</v>
      </c>
    </row>
    <row r="37" spans="1:3" ht="14.45" x14ac:dyDescent="0.3">
      <c r="A37" s="1" t="s">
        <v>133</v>
      </c>
      <c r="B37" s="7">
        <v>3.5431269676925121E-2</v>
      </c>
      <c r="C37" s="7">
        <v>1.9916516609040126E-2</v>
      </c>
    </row>
    <row r="38" spans="1:3" ht="14.45" x14ac:dyDescent="0.3">
      <c r="A38" s="1" t="s">
        <v>137</v>
      </c>
      <c r="B38" s="7">
        <v>3.1253600987862215E-2</v>
      </c>
      <c r="C38" s="7">
        <v>1.3879093190317352E-2</v>
      </c>
    </row>
    <row r="39" spans="1:3" ht="14.45" x14ac:dyDescent="0.3">
      <c r="A39" s="1" t="s">
        <v>136</v>
      </c>
      <c r="B39" s="7">
        <v>1.303014755212226E-2</v>
      </c>
      <c r="C39" s="7">
        <v>1.0330440737905403E-2</v>
      </c>
    </row>
    <row r="40" spans="1:3" ht="14.45" x14ac:dyDescent="0.3">
      <c r="A40" s="1" t="s">
        <v>139</v>
      </c>
      <c r="B40" s="7">
        <v>9.190005992599979E-3</v>
      </c>
      <c r="C40" s="7">
        <v>8.7733811156194743E-3</v>
      </c>
    </row>
    <row r="41" spans="1:3" ht="14.45" x14ac:dyDescent="0.3">
      <c r="A41" s="1" t="s">
        <v>129</v>
      </c>
      <c r="B41" s="7">
        <v>1.6301839623385227E-2</v>
      </c>
      <c r="C41" s="7">
        <v>7.3118154794484221E-3</v>
      </c>
    </row>
    <row r="42" spans="1:3" ht="14.45" x14ac:dyDescent="0.3">
      <c r="A42" s="1" t="s">
        <v>145</v>
      </c>
      <c r="B42" s="7">
        <v>1.3616149601431364E-2</v>
      </c>
      <c r="C42" s="7">
        <v>6.7431015691287463E-3</v>
      </c>
    </row>
    <row r="43" spans="1:3" x14ac:dyDescent="0.25">
      <c r="A43" s="1" t="s">
        <v>126</v>
      </c>
      <c r="B43" s="7">
        <v>8.1092915204953372E-3</v>
      </c>
      <c r="C43" s="7">
        <v>6.4163500797038784E-3</v>
      </c>
    </row>
    <row r="44" spans="1:3" x14ac:dyDescent="0.25">
      <c r="A44" s="1" t="s">
        <v>144</v>
      </c>
      <c r="B44" s="7">
        <v>1.2049124088222002E-2</v>
      </c>
      <c r="C44" s="7">
        <v>6.2936678477016218E-3</v>
      </c>
    </row>
    <row r="45" spans="1:3" x14ac:dyDescent="0.25">
      <c r="A45" s="1" t="s">
        <v>246</v>
      </c>
      <c r="B45" s="7">
        <v>2.4094491572834997E-2</v>
      </c>
      <c r="C45" s="7">
        <v>4.6777079448470206E-3</v>
      </c>
    </row>
    <row r="46" spans="1:3" x14ac:dyDescent="0.25">
      <c r="A46" s="1" t="s">
        <v>140</v>
      </c>
      <c r="B46" s="7">
        <v>4.1389232139322019E-3</v>
      </c>
      <c r="C46" s="7">
        <v>4.1389232139322019E-3</v>
      </c>
    </row>
    <row r="47" spans="1:3" x14ac:dyDescent="0.25">
      <c r="A47" s="1" t="s">
        <v>142</v>
      </c>
      <c r="B47" s="7">
        <v>7.1067114797164627E-2</v>
      </c>
      <c r="C47" s="7">
        <v>3.7871398601741317E-3</v>
      </c>
    </row>
    <row r="48" spans="1:3" x14ac:dyDescent="0.25">
      <c r="A48" s="4"/>
      <c r="B48" s="4"/>
      <c r="C48" s="4"/>
    </row>
    <row r="49" spans="1:4" s="62" customFormat="1" x14ac:dyDescent="0.25">
      <c r="A49" s="67" t="s">
        <v>249</v>
      </c>
      <c r="B49" s="66"/>
      <c r="C49" s="66"/>
      <c r="D49" s="66"/>
    </row>
    <row r="50" spans="1:4" x14ac:dyDescent="0.25">
      <c r="A50" s="41" t="s">
        <v>45</v>
      </c>
      <c r="B50" s="6"/>
    </row>
    <row r="51" spans="1:4" x14ac:dyDescent="0.25">
      <c r="A51" s="41" t="s">
        <v>46</v>
      </c>
      <c r="B51" s="6"/>
    </row>
    <row r="52" spans="1:4" x14ac:dyDescent="0.25">
      <c r="B52" s="8"/>
    </row>
    <row r="54" spans="1:4" x14ac:dyDescent="0.25">
      <c r="B54" s="6"/>
    </row>
    <row r="55" spans="1:4" x14ac:dyDescent="0.25">
      <c r="B55" s="6"/>
    </row>
    <row r="56" spans="1:4" x14ac:dyDescent="0.25">
      <c r="B56" s="6"/>
    </row>
    <row r="57" spans="1:4" x14ac:dyDescent="0.25">
      <c r="B57" s="6"/>
    </row>
    <row r="58" spans="1:4" x14ac:dyDescent="0.25">
      <c r="B58" s="6"/>
    </row>
    <row r="59" spans="1:4" x14ac:dyDescent="0.25">
      <c r="B59" s="6"/>
    </row>
    <row r="60" spans="1:4" x14ac:dyDescent="0.25">
      <c r="B60" s="6"/>
    </row>
    <row r="61" spans="1:4" x14ac:dyDescent="0.25">
      <c r="B61" s="6"/>
    </row>
    <row r="62" spans="1:4" x14ac:dyDescent="0.25">
      <c r="B62" s="6"/>
    </row>
    <row r="63" spans="1:4" x14ac:dyDescent="0.25">
      <c r="B63" s="6"/>
    </row>
    <row r="64" spans="1:4" x14ac:dyDescent="0.25">
      <c r="B64" s="6"/>
    </row>
    <row r="65" spans="2:2" x14ac:dyDescent="0.25">
      <c r="B65" s="8"/>
    </row>
  </sheetData>
  <sortState ref="A16:C148">
    <sortCondition descending="1" ref="C16:C148"/>
  </sortState>
  <pageMargins left="0.70866141732283472" right="0.70866141732283472" top="0.74803149606299213" bottom="0.74803149606299213" header="0.31496062992125984" footer="0.31496062992125984"/>
  <pageSetup paperSize="9" scale="55" orientation="portrait" r:id="rId1"/>
  <headerFooter>
    <oddFooter>Page &amp;P of &amp;N</oddFooter>
  </headerFooter>
  <rowBreaks count="1" manualBreakCount="1">
    <brk id="31"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9" id="{C2DBEECE-48DC-4511-9B38-21DE376287EE}">
            <xm:f>B16&lt;'14'!$B$100</xm:f>
            <x14:dxf>
              <font>
                <color rgb="FFFF0000"/>
              </font>
              <numFmt numFmtId="170" formatCode="\*\*0.0"/>
            </x14:dxf>
          </x14:cfRule>
          <x14:cfRule type="expression" priority="170" id="{C81D9116-3640-439A-A4B8-CACFD052142D}">
            <xm:f>B16&lt;'14'!$B$99</xm:f>
            <x14:dxf>
              <font>
                <color rgb="FF00B050"/>
              </font>
              <numFmt numFmtId="169" formatCode="\*0.0"/>
            </x14:dxf>
          </x14:cfRule>
          <xm:sqref>B16:C30</xm:sqref>
        </x14:conditionalFormatting>
        <x14:conditionalFormatting xmlns:xm="http://schemas.microsoft.com/office/excel/2006/main">
          <x14:cfRule type="expression" priority="215" id="{FA7FEB53-7403-44D3-B014-C201187C3BE8}">
            <xm:f>B16&lt;'14'!$B$100</xm:f>
            <x14:dxf>
              <font>
                <color rgb="FFFF0000"/>
              </font>
              <numFmt numFmtId="168" formatCode="\*\*0.0%"/>
            </x14:dxf>
          </x14:cfRule>
          <x14:cfRule type="expression" priority="216" id="{98941C05-E64E-437F-8C84-DB440048F599}">
            <xm:f>B16&lt;'14'!$B$99</xm:f>
            <x14:dxf>
              <font>
                <color rgb="FF00B050"/>
              </font>
              <numFmt numFmtId="167" formatCode="\*0.0%"/>
            </x14:dxf>
          </x14:cfRule>
          <xm:sqref>B33:C47</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C28"/>
  <sheetViews>
    <sheetView zoomScaleNormal="100" workbookViewId="0">
      <pane xSplit="2" ySplit="14" topLeftCell="C15" activePane="bottomRight" state="frozen"/>
      <selection activeCell="J84" sqref="J84"/>
      <selection pane="topRight" activeCell="J84" sqref="J84"/>
      <selection pane="bottomLeft" activeCell="J84" sqref="J84"/>
      <selection pane="bottomRight" activeCell="C15" sqref="C15"/>
    </sheetView>
  </sheetViews>
  <sheetFormatPr defaultColWidth="8.85546875" defaultRowHeight="15" x14ac:dyDescent="0.25"/>
  <cols>
    <col min="1" max="1" width="11" style="1" customWidth="1"/>
    <col min="2" max="3" width="13" style="1" customWidth="1"/>
    <col min="4" max="16384" width="8.85546875" style="2"/>
  </cols>
  <sheetData>
    <row r="8" spans="1:3" ht="14.45" x14ac:dyDescent="0.3">
      <c r="A8" s="1" t="s">
        <v>239</v>
      </c>
    </row>
    <row r="9" spans="1:3" ht="14.45" x14ac:dyDescent="0.3">
      <c r="A9" s="1" t="s">
        <v>0</v>
      </c>
      <c r="C9" s="8" t="str">
        <f>Index!$C$9</f>
        <v>26 April 2017</v>
      </c>
    </row>
    <row r="10" spans="1:3" x14ac:dyDescent="0.25">
      <c r="A10" s="1" t="s">
        <v>87</v>
      </c>
      <c r="C10" s="26">
        <f>Index!B27</f>
        <v>13</v>
      </c>
    </row>
    <row r="11" spans="1:3" x14ac:dyDescent="0.25">
      <c r="A11" s="2" t="s">
        <v>84</v>
      </c>
      <c r="B11" s="2"/>
      <c r="C11" s="3" t="str">
        <f>Index!C27</f>
        <v>Non-playing roles (adults)</v>
      </c>
    </row>
    <row r="12" spans="1:3" x14ac:dyDescent="0.25">
      <c r="A12" s="4" t="s">
        <v>93</v>
      </c>
      <c r="B12" s="4"/>
      <c r="C12" s="5" t="s">
        <v>94</v>
      </c>
    </row>
    <row r="14" spans="1:3" s="30" customFormat="1" ht="14.45" x14ac:dyDescent="0.3">
      <c r="A14" s="12"/>
      <c r="B14" s="12"/>
      <c r="C14" s="12" t="s">
        <v>1</v>
      </c>
    </row>
    <row r="15" spans="1:3" x14ac:dyDescent="0.25">
      <c r="A15" s="14"/>
      <c r="B15" s="14"/>
      <c r="C15" s="14" t="s">
        <v>12</v>
      </c>
    </row>
    <row r="16" spans="1:3" x14ac:dyDescent="0.25">
      <c r="A16" s="1" t="s">
        <v>85</v>
      </c>
      <c r="B16" s="6"/>
      <c r="C16" s="6"/>
    </row>
    <row r="17" spans="1:3" ht="14.45" x14ac:dyDescent="0.3">
      <c r="B17" s="1" t="s">
        <v>47</v>
      </c>
      <c r="C17" s="55">
        <v>215</v>
      </c>
    </row>
    <row r="18" spans="1:3" ht="14.45" x14ac:dyDescent="0.3">
      <c r="B18" s="1" t="s">
        <v>48</v>
      </c>
      <c r="C18" s="55">
        <v>165.8</v>
      </c>
    </row>
    <row r="19" spans="1:3" x14ac:dyDescent="0.25">
      <c r="B19" s="8" t="s">
        <v>1</v>
      </c>
      <c r="C19" s="55">
        <v>380.8</v>
      </c>
    </row>
    <row r="20" spans="1:3" x14ac:dyDescent="0.25">
      <c r="A20" s="14"/>
      <c r="B20" s="14"/>
      <c r="C20" s="14" t="s">
        <v>13</v>
      </c>
    </row>
    <row r="21" spans="1:3" ht="14.45" x14ac:dyDescent="0.3">
      <c r="A21" s="1" t="s">
        <v>85</v>
      </c>
      <c r="B21" s="6"/>
      <c r="C21" s="6"/>
    </row>
    <row r="22" spans="1:3" ht="14.45" x14ac:dyDescent="0.3">
      <c r="B22" s="1" t="s">
        <v>47</v>
      </c>
      <c r="C22" s="7">
        <v>0.19060365311861649</v>
      </c>
    </row>
    <row r="23" spans="1:3" ht="14.45" x14ac:dyDescent="0.3">
      <c r="B23" s="1" t="s">
        <v>48</v>
      </c>
      <c r="C23" s="7">
        <v>0.14997553089482246</v>
      </c>
    </row>
    <row r="24" spans="1:3" ht="14.45" x14ac:dyDescent="0.3">
      <c r="B24" s="8" t="s">
        <v>1</v>
      </c>
      <c r="C24" s="7">
        <v>0.17049170769383126</v>
      </c>
    </row>
    <row r="25" spans="1:3" ht="14.45" x14ac:dyDescent="0.3">
      <c r="A25" s="4"/>
      <c r="B25" s="4"/>
      <c r="C25" s="4"/>
    </row>
    <row r="26" spans="1:3" ht="14.45" x14ac:dyDescent="0.3">
      <c r="A26" s="39" t="s">
        <v>74</v>
      </c>
    </row>
    <row r="27" spans="1:3" ht="14.45" x14ac:dyDescent="0.3">
      <c r="A27" s="39" t="s">
        <v>45</v>
      </c>
    </row>
    <row r="28" spans="1:3" ht="14.45" x14ac:dyDescent="0.3">
      <c r="A28" s="39" t="s">
        <v>46</v>
      </c>
    </row>
  </sheetData>
  <pageMargins left="0.70866141732283472" right="0.70866141732283472" top="0.74803149606299213" bottom="0.74803149606299213" header="0.31496062992125984" footer="0.31496062992125984"/>
  <pageSetup paperSize="9" scale="56"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73" id="{07F8DE33-844D-490B-BD88-79B92041848B}">
            <xm:f>C17&lt;'14'!$B$100</xm:f>
            <x14:dxf>
              <font>
                <color rgb="FFFF0000"/>
              </font>
              <numFmt numFmtId="170" formatCode="\*\*0.0"/>
            </x14:dxf>
          </x14:cfRule>
          <x14:cfRule type="expression" priority="174" id="{855BBBCC-9A6C-46B0-AD6F-43140C3BB5B8}">
            <xm:f>C17&lt;'14'!$B$99</xm:f>
            <x14:dxf>
              <font>
                <color rgb="FF00B050"/>
              </font>
              <numFmt numFmtId="169" formatCode="\*0.0"/>
            </x14:dxf>
          </x14:cfRule>
          <xm:sqref>C17:C19</xm:sqref>
        </x14:conditionalFormatting>
        <x14:conditionalFormatting xmlns:xm="http://schemas.microsoft.com/office/excel/2006/main">
          <x14:cfRule type="expression" priority="175" id="{4A2422D0-4D2C-4C84-9081-865282FAC583}">
            <xm:f>C19&lt;'14'!$B$100</xm:f>
            <x14:dxf>
              <font>
                <color rgb="FFFF0000"/>
              </font>
              <numFmt numFmtId="168" formatCode="\*\*0.0%"/>
            </x14:dxf>
          </x14:cfRule>
          <x14:cfRule type="expression" priority="176" id="{826B673F-525B-43AC-984B-0B8643BD041A}">
            <xm:f>C19&lt;'14'!$B$99</xm:f>
            <x14:dxf>
              <font>
                <color rgb="FF00B050"/>
              </font>
              <numFmt numFmtId="167" formatCode="\*0.0%"/>
            </x14:dxf>
          </x14:cfRule>
          <xm:sqref>C24</xm:sqref>
        </x14:conditionalFormatting>
        <x14:conditionalFormatting xmlns:xm="http://schemas.microsoft.com/office/excel/2006/main">
          <x14:cfRule type="expression" priority="225" id="{4A2422D0-4D2C-4C84-9081-865282FAC583}">
            <xm:f>C17&lt;'14'!$B$100</xm:f>
            <x14:dxf>
              <font>
                <color rgb="FFFF0000"/>
              </font>
              <numFmt numFmtId="168" formatCode="\*\*0.0%"/>
            </x14:dxf>
          </x14:cfRule>
          <x14:cfRule type="expression" priority="226" id="{826B673F-525B-43AC-984B-0B8643BD041A}">
            <xm:f>C17&lt;'14'!$B$99</xm:f>
            <x14:dxf>
              <font>
                <color rgb="FF00B050"/>
              </font>
              <numFmt numFmtId="167" formatCode="\*0.0%"/>
            </x14:dxf>
          </x14:cfRule>
          <xm:sqref>C22</xm:sqref>
        </x14:conditionalFormatting>
        <x14:conditionalFormatting xmlns:xm="http://schemas.microsoft.com/office/excel/2006/main">
          <x14:cfRule type="expression" priority="231" id="{4A2422D0-4D2C-4C84-9081-865282FAC583}">
            <xm:f>C18&lt;'14'!$B$100</xm:f>
            <x14:dxf>
              <font>
                <color rgb="FFFF0000"/>
              </font>
              <numFmt numFmtId="168" formatCode="\*\*0.0%"/>
            </x14:dxf>
          </x14:cfRule>
          <x14:cfRule type="expression" priority="232" id="{826B673F-525B-43AC-984B-0B8643BD041A}">
            <xm:f>C18&lt;'14'!$B$99</xm:f>
            <x14:dxf>
              <font>
                <color rgb="FF00B050"/>
              </font>
              <numFmt numFmtId="167" formatCode="\*0.0%"/>
            </x14:dxf>
          </x14:cfRule>
          <xm:sqref>C23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J100"/>
  <sheetViews>
    <sheetView zoomScaleNormal="100" workbookViewId="0">
      <selection activeCell="A8" sqref="A8"/>
    </sheetView>
  </sheetViews>
  <sheetFormatPr defaultColWidth="8.85546875" defaultRowHeight="15" x14ac:dyDescent="0.25"/>
  <cols>
    <col min="1" max="1" width="13.85546875" style="1" customWidth="1"/>
    <col min="2" max="10" width="12.7109375" style="1" customWidth="1"/>
    <col min="11" max="11" width="8.85546875" style="1"/>
    <col min="12" max="12" width="12.7109375" style="1" customWidth="1"/>
    <col min="13" max="16" width="8.85546875" style="1"/>
    <col min="17" max="17" width="12" style="1" bestFit="1" customWidth="1"/>
    <col min="18" max="16384" width="8.85546875" style="1"/>
  </cols>
  <sheetData>
    <row r="8" spans="1:10" x14ac:dyDescent="0.25">
      <c r="A8" s="1" t="s">
        <v>239</v>
      </c>
    </row>
    <row r="9" spans="1:10" ht="14.45" x14ac:dyDescent="0.3">
      <c r="A9" s="1" t="s">
        <v>0</v>
      </c>
      <c r="B9" s="8" t="str">
        <f>Index!$C$9</f>
        <v>26 April 2017</v>
      </c>
    </row>
    <row r="10" spans="1:10" x14ac:dyDescent="0.25">
      <c r="A10" s="1" t="s">
        <v>87</v>
      </c>
      <c r="B10" s="26">
        <f>Index!B29</f>
        <v>14</v>
      </c>
    </row>
    <row r="11" spans="1:10" s="4" customFormat="1" x14ac:dyDescent="0.25">
      <c r="A11" s="4" t="s">
        <v>84</v>
      </c>
      <c r="B11" s="5" t="str">
        <f>Index!C29</f>
        <v>Margins of error</v>
      </c>
    </row>
    <row r="12" spans="1:10" x14ac:dyDescent="0.25">
      <c r="A12" s="8" t="s">
        <v>158</v>
      </c>
      <c r="C12" s="6"/>
      <c r="D12" s="6"/>
      <c r="E12" s="6"/>
      <c r="F12" s="6"/>
      <c r="G12" s="6"/>
      <c r="H12" s="6"/>
    </row>
    <row r="13" spans="1:10" x14ac:dyDescent="0.25">
      <c r="A13" s="6" t="s">
        <v>38</v>
      </c>
      <c r="B13" s="13" t="s">
        <v>159</v>
      </c>
      <c r="C13" s="31" t="s">
        <v>160</v>
      </c>
      <c r="D13" s="31" t="s">
        <v>161</v>
      </c>
      <c r="E13" s="31" t="s">
        <v>162</v>
      </c>
      <c r="F13" s="31" t="s">
        <v>163</v>
      </c>
      <c r="G13" s="31" t="s">
        <v>164</v>
      </c>
      <c r="H13" s="31" t="s">
        <v>165</v>
      </c>
      <c r="I13" s="32" t="s">
        <v>166</v>
      </c>
      <c r="J13" s="13" t="s">
        <v>39</v>
      </c>
    </row>
    <row r="14" spans="1:10" x14ac:dyDescent="0.25">
      <c r="A14" s="33">
        <v>1000</v>
      </c>
      <c r="B14" s="34">
        <v>2.5</v>
      </c>
      <c r="C14" s="35">
        <v>2.5</v>
      </c>
      <c r="D14" s="35">
        <v>2.4</v>
      </c>
      <c r="E14" s="35">
        <v>2.2000000000000002</v>
      </c>
      <c r="F14" s="35">
        <v>2.2999999999999998</v>
      </c>
      <c r="G14" s="35">
        <v>1.9</v>
      </c>
      <c r="H14" s="35">
        <v>1.9</v>
      </c>
      <c r="I14" s="34">
        <v>1.7</v>
      </c>
      <c r="J14" s="34">
        <v>2.4</v>
      </c>
    </row>
    <row r="15" spans="1:10" x14ac:dyDescent="0.25">
      <c r="A15" s="33">
        <v>2000</v>
      </c>
      <c r="B15" s="34">
        <v>1.75</v>
      </c>
      <c r="C15" s="35">
        <v>1.75</v>
      </c>
      <c r="D15" s="35">
        <v>1.7</v>
      </c>
      <c r="E15" s="35">
        <v>1.6</v>
      </c>
      <c r="F15" s="35">
        <v>1.65</v>
      </c>
      <c r="G15" s="35">
        <v>1.35</v>
      </c>
      <c r="H15" s="35">
        <v>1.35</v>
      </c>
      <c r="I15" s="34">
        <v>1.2</v>
      </c>
      <c r="J15" s="34">
        <v>1.7</v>
      </c>
    </row>
    <row r="16" spans="1:10" x14ac:dyDescent="0.25">
      <c r="A16" s="33">
        <v>5000</v>
      </c>
      <c r="B16" s="34">
        <v>1.1200000000000001</v>
      </c>
      <c r="C16" s="35">
        <v>1.1000000000000001</v>
      </c>
      <c r="D16" s="35">
        <v>1.06</v>
      </c>
      <c r="E16" s="35">
        <v>1</v>
      </c>
      <c r="F16" s="35">
        <v>1.04</v>
      </c>
      <c r="G16" s="35">
        <v>0.86</v>
      </c>
      <c r="H16" s="35">
        <v>0.86</v>
      </c>
      <c r="I16" s="34">
        <v>0.78</v>
      </c>
      <c r="J16" s="34">
        <v>1.08</v>
      </c>
    </row>
    <row r="17" spans="1:10" x14ac:dyDescent="0.25">
      <c r="A17" s="33">
        <v>10000</v>
      </c>
      <c r="B17" s="34">
        <v>0.79</v>
      </c>
      <c r="C17" s="35">
        <v>0.78</v>
      </c>
      <c r="D17" s="35">
        <v>0.76</v>
      </c>
      <c r="E17" s="35">
        <v>0.71</v>
      </c>
      <c r="F17" s="35">
        <v>0.74</v>
      </c>
      <c r="G17" s="35">
        <v>0.61</v>
      </c>
      <c r="H17" s="35">
        <v>0.61</v>
      </c>
      <c r="I17" s="34">
        <v>0.54</v>
      </c>
      <c r="J17" s="34">
        <v>0.76</v>
      </c>
    </row>
    <row r="18" spans="1:10" x14ac:dyDescent="0.25">
      <c r="A18" s="33">
        <v>20000</v>
      </c>
      <c r="B18" s="34">
        <v>0.56000000000000005</v>
      </c>
      <c r="C18" s="35">
        <v>0.55500000000000005</v>
      </c>
      <c r="D18" s="35">
        <v>0.53500000000000003</v>
      </c>
      <c r="E18" s="35">
        <v>0.5</v>
      </c>
      <c r="F18" s="35">
        <v>0.52</v>
      </c>
      <c r="G18" s="35">
        <v>0.435</v>
      </c>
      <c r="H18" s="35">
        <v>0.435</v>
      </c>
      <c r="I18" s="34">
        <v>0.38500000000000001</v>
      </c>
      <c r="J18" s="34">
        <v>0.54</v>
      </c>
    </row>
    <row r="19" spans="1:10" x14ac:dyDescent="0.25">
      <c r="A19" s="33">
        <v>50000</v>
      </c>
      <c r="B19" s="34">
        <v>0.35399999999999998</v>
      </c>
      <c r="C19" s="35">
        <v>0.35</v>
      </c>
      <c r="D19" s="35">
        <v>0.33800000000000002</v>
      </c>
      <c r="E19" s="35">
        <v>0.318</v>
      </c>
      <c r="F19" s="35">
        <v>0.33</v>
      </c>
      <c r="G19" s="35">
        <v>0.27400000000000002</v>
      </c>
      <c r="H19" s="35">
        <v>0.27400000000000002</v>
      </c>
      <c r="I19" s="34">
        <v>0.24399999999999999</v>
      </c>
      <c r="J19" s="34">
        <v>0.34</v>
      </c>
    </row>
    <row r="20" spans="1:10" x14ac:dyDescent="0.25">
      <c r="A20" s="33">
        <v>100000</v>
      </c>
      <c r="B20" s="34">
        <v>0.25</v>
      </c>
      <c r="C20" s="35">
        <v>0.247</v>
      </c>
      <c r="D20" s="35">
        <v>0.23899999999999999</v>
      </c>
      <c r="E20" s="35">
        <v>0.22500000000000001</v>
      </c>
      <c r="F20" s="35">
        <v>0.23300000000000001</v>
      </c>
      <c r="G20" s="35">
        <v>0.19400000000000001</v>
      </c>
      <c r="H20" s="35">
        <v>0.19400000000000001</v>
      </c>
      <c r="I20" s="34">
        <v>0.17199999999999999</v>
      </c>
      <c r="J20" s="34">
        <v>0.24099999999999999</v>
      </c>
    </row>
    <row r="21" spans="1:10" x14ac:dyDescent="0.25">
      <c r="A21" s="33">
        <v>200000</v>
      </c>
      <c r="B21" s="34">
        <v>0.17699999999999999</v>
      </c>
      <c r="C21" s="35">
        <v>0.17499999999999999</v>
      </c>
      <c r="D21" s="35">
        <v>0.16900000000000001</v>
      </c>
      <c r="E21" s="35">
        <v>0.159</v>
      </c>
      <c r="F21" s="35">
        <v>0.16500000000000001</v>
      </c>
      <c r="G21" s="35">
        <v>0.13800000000000001</v>
      </c>
      <c r="H21" s="36" t="s">
        <v>167</v>
      </c>
      <c r="I21" s="34">
        <v>0.122</v>
      </c>
      <c r="J21" s="34">
        <v>0.17100000000000001</v>
      </c>
    </row>
    <row r="22" spans="1:10" x14ac:dyDescent="0.25">
      <c r="A22" s="33">
        <v>500000</v>
      </c>
      <c r="B22" s="34">
        <v>0.112</v>
      </c>
      <c r="C22" s="35">
        <v>0.111</v>
      </c>
      <c r="D22" s="35">
        <v>0.107</v>
      </c>
      <c r="E22" s="35">
        <v>0.1</v>
      </c>
      <c r="F22" s="35">
        <v>0.104</v>
      </c>
      <c r="G22" s="36" t="s">
        <v>167</v>
      </c>
      <c r="H22" s="36" t="s">
        <v>167</v>
      </c>
      <c r="I22" s="37" t="s">
        <v>167</v>
      </c>
      <c r="J22" s="34">
        <v>0.108</v>
      </c>
    </row>
    <row r="23" spans="1:10" x14ac:dyDescent="0.25">
      <c r="A23" s="33">
        <v>800000</v>
      </c>
      <c r="B23" s="34">
        <v>8.8999999999999996E-2</v>
      </c>
      <c r="C23" s="35">
        <v>8.7999999999999995E-2</v>
      </c>
      <c r="D23" s="35">
        <v>8.5000000000000006E-2</v>
      </c>
      <c r="E23" s="35">
        <v>7.9000000000000001E-2</v>
      </c>
      <c r="F23" s="35">
        <v>8.2000000000000003E-2</v>
      </c>
      <c r="G23" s="36" t="s">
        <v>167</v>
      </c>
      <c r="H23" s="36" t="s">
        <v>167</v>
      </c>
      <c r="I23" s="37" t="s">
        <v>167</v>
      </c>
      <c r="J23" s="34">
        <v>8.5000000000000006E-2</v>
      </c>
    </row>
    <row r="24" spans="1:10" x14ac:dyDescent="0.25">
      <c r="A24" s="33">
        <v>1000000</v>
      </c>
      <c r="B24" s="34">
        <v>7.9000000000000001E-2</v>
      </c>
      <c r="C24" s="35">
        <v>7.8E-2</v>
      </c>
      <c r="D24" s="35">
        <v>7.5999999999999998E-2</v>
      </c>
      <c r="E24" s="35">
        <v>7.0999999999999994E-2</v>
      </c>
      <c r="F24" s="35">
        <v>7.3999999999999996E-2</v>
      </c>
      <c r="G24" s="36" t="s">
        <v>167</v>
      </c>
      <c r="H24" s="36" t="s">
        <v>167</v>
      </c>
      <c r="I24" s="37" t="s">
        <v>167</v>
      </c>
      <c r="J24" s="34">
        <v>7.5999999999999998E-2</v>
      </c>
    </row>
    <row r="25" spans="1:10" x14ac:dyDescent="0.25">
      <c r="A25" s="33">
        <v>1500000</v>
      </c>
      <c r="B25" s="34">
        <v>6.5000000000000002E-2</v>
      </c>
      <c r="C25" s="35">
        <v>6.4000000000000001E-2</v>
      </c>
      <c r="D25" s="35">
        <v>6.2E-2</v>
      </c>
      <c r="E25" s="36" t="s">
        <v>167</v>
      </c>
      <c r="F25" s="35">
        <v>0.06</v>
      </c>
      <c r="G25" s="36" t="s">
        <v>167</v>
      </c>
      <c r="H25" s="36" t="s">
        <v>167</v>
      </c>
      <c r="I25" s="37" t="s">
        <v>167</v>
      </c>
      <c r="J25" s="34">
        <v>6.2E-2</v>
      </c>
    </row>
    <row r="26" spans="1:10" x14ac:dyDescent="0.25">
      <c r="A26" s="33">
        <v>2000000</v>
      </c>
      <c r="B26" s="34">
        <v>5.6000000000000001E-2</v>
      </c>
      <c r="C26" s="35">
        <v>5.5E-2</v>
      </c>
      <c r="D26" s="35">
        <v>5.2999999999999999E-2</v>
      </c>
      <c r="E26" s="36" t="s">
        <v>167</v>
      </c>
      <c r="F26" s="35">
        <v>5.1999999999999998E-2</v>
      </c>
      <c r="G26" s="36" t="s">
        <v>167</v>
      </c>
      <c r="H26" s="36" t="s">
        <v>167</v>
      </c>
      <c r="I26" s="37" t="s">
        <v>167</v>
      </c>
      <c r="J26" s="34">
        <v>5.3999999999999999E-2</v>
      </c>
    </row>
    <row r="27" spans="1:10" x14ac:dyDescent="0.25">
      <c r="A27" s="33">
        <v>5000000</v>
      </c>
      <c r="B27" s="34">
        <v>3.5000000000000003E-2</v>
      </c>
      <c r="C27" s="36" t="s">
        <v>167</v>
      </c>
      <c r="D27" s="36" t="s">
        <v>167</v>
      </c>
      <c r="E27" s="36" t="s">
        <v>167</v>
      </c>
      <c r="F27" s="36" t="s">
        <v>167</v>
      </c>
      <c r="G27" s="36" t="s">
        <v>167</v>
      </c>
      <c r="H27" s="36" t="s">
        <v>167</v>
      </c>
      <c r="I27" s="37" t="s">
        <v>167</v>
      </c>
      <c r="J27" s="34">
        <v>3.4000000000000002E-2</v>
      </c>
    </row>
    <row r="28" spans="1:10" x14ac:dyDescent="0.25">
      <c r="A28" s="33">
        <v>8000000</v>
      </c>
      <c r="B28" s="34" t="s">
        <v>167</v>
      </c>
      <c r="C28" s="36" t="s">
        <v>167</v>
      </c>
      <c r="D28" s="36" t="s">
        <v>167</v>
      </c>
      <c r="E28" s="36" t="s">
        <v>167</v>
      </c>
      <c r="F28" s="36" t="s">
        <v>167</v>
      </c>
      <c r="G28" s="36" t="s">
        <v>167</v>
      </c>
      <c r="H28" s="36" t="s">
        <v>167</v>
      </c>
      <c r="I28" s="37" t="s">
        <v>167</v>
      </c>
      <c r="J28" s="34">
        <v>2.7E-2</v>
      </c>
    </row>
    <row r="29" spans="1:10" x14ac:dyDescent="0.25">
      <c r="A29" s="6"/>
      <c r="C29" s="6"/>
      <c r="D29" s="6"/>
      <c r="E29" s="6"/>
      <c r="F29" s="6"/>
      <c r="G29" s="6"/>
      <c r="H29" s="6"/>
    </row>
    <row r="30" spans="1:10" x14ac:dyDescent="0.25">
      <c r="A30" s="8" t="s">
        <v>179</v>
      </c>
      <c r="C30" s="6"/>
      <c r="D30" s="6"/>
      <c r="E30" s="6"/>
      <c r="F30" s="6"/>
      <c r="G30" s="6"/>
      <c r="H30" s="6"/>
    </row>
    <row r="31" spans="1:10" x14ac:dyDescent="0.25">
      <c r="A31" s="6" t="s">
        <v>38</v>
      </c>
      <c r="B31" s="13" t="s">
        <v>168</v>
      </c>
      <c r="C31" s="19" t="s">
        <v>169</v>
      </c>
      <c r="D31" s="19" t="s">
        <v>170</v>
      </c>
      <c r="E31" s="19" t="s">
        <v>171</v>
      </c>
      <c r="F31" s="19" t="s">
        <v>172</v>
      </c>
      <c r="G31" s="19" t="s">
        <v>173</v>
      </c>
      <c r="H31" s="19" t="s">
        <v>174</v>
      </c>
      <c r="I31" s="13" t="s">
        <v>175</v>
      </c>
      <c r="J31" s="13" t="s">
        <v>41</v>
      </c>
    </row>
    <row r="32" spans="1:10" x14ac:dyDescent="0.25">
      <c r="A32" s="20">
        <v>1000</v>
      </c>
      <c r="B32" s="38">
        <v>2500</v>
      </c>
      <c r="C32" s="33">
        <v>2500</v>
      </c>
      <c r="D32" s="33">
        <v>2400</v>
      </c>
      <c r="E32" s="33">
        <v>2200</v>
      </c>
      <c r="F32" s="33">
        <v>2300</v>
      </c>
      <c r="G32" s="33">
        <v>1900</v>
      </c>
      <c r="H32" s="33">
        <v>1900</v>
      </c>
      <c r="I32" s="38">
        <v>1700</v>
      </c>
      <c r="J32" s="38">
        <v>2400</v>
      </c>
    </row>
    <row r="33" spans="1:10" x14ac:dyDescent="0.25">
      <c r="A33" s="20">
        <v>2000</v>
      </c>
      <c r="B33" s="38">
        <v>3500</v>
      </c>
      <c r="C33" s="33">
        <v>3500</v>
      </c>
      <c r="D33" s="33">
        <v>3400</v>
      </c>
      <c r="E33" s="33">
        <v>3200</v>
      </c>
      <c r="F33" s="33">
        <v>3300</v>
      </c>
      <c r="G33" s="33">
        <v>2700</v>
      </c>
      <c r="H33" s="33">
        <v>2700</v>
      </c>
      <c r="I33" s="38">
        <v>2400</v>
      </c>
      <c r="J33" s="38">
        <v>3400</v>
      </c>
    </row>
    <row r="34" spans="1:10" x14ac:dyDescent="0.25">
      <c r="A34" s="20">
        <v>5000</v>
      </c>
      <c r="B34" s="38">
        <v>5600</v>
      </c>
      <c r="C34" s="33">
        <v>5500</v>
      </c>
      <c r="D34" s="33">
        <v>5300</v>
      </c>
      <c r="E34" s="33">
        <v>5000</v>
      </c>
      <c r="F34" s="33">
        <v>5200</v>
      </c>
      <c r="G34" s="33">
        <v>4300</v>
      </c>
      <c r="H34" s="33">
        <v>4300</v>
      </c>
      <c r="I34" s="38">
        <v>3900</v>
      </c>
      <c r="J34" s="38">
        <v>5400</v>
      </c>
    </row>
    <row r="35" spans="1:10" x14ac:dyDescent="0.25">
      <c r="A35" s="20">
        <v>10000</v>
      </c>
      <c r="B35" s="38">
        <v>7900</v>
      </c>
      <c r="C35" s="33">
        <v>7800</v>
      </c>
      <c r="D35" s="33">
        <v>7600</v>
      </c>
      <c r="E35" s="33">
        <v>7100</v>
      </c>
      <c r="F35" s="33">
        <v>7400</v>
      </c>
      <c r="G35" s="33">
        <v>6100</v>
      </c>
      <c r="H35" s="33">
        <v>6100</v>
      </c>
      <c r="I35" s="38">
        <v>5400</v>
      </c>
      <c r="J35" s="38">
        <v>7600</v>
      </c>
    </row>
    <row r="36" spans="1:10" x14ac:dyDescent="0.25">
      <c r="A36" s="20">
        <v>20000</v>
      </c>
      <c r="B36" s="38">
        <v>11200</v>
      </c>
      <c r="C36" s="33">
        <v>11100</v>
      </c>
      <c r="D36" s="33">
        <v>10700</v>
      </c>
      <c r="E36" s="33">
        <v>10000</v>
      </c>
      <c r="F36" s="33">
        <v>10400</v>
      </c>
      <c r="G36" s="33">
        <v>8700</v>
      </c>
      <c r="H36" s="33">
        <v>8700</v>
      </c>
      <c r="I36" s="38">
        <v>7700</v>
      </c>
      <c r="J36" s="38">
        <v>10800</v>
      </c>
    </row>
    <row r="37" spans="1:10" x14ac:dyDescent="0.25">
      <c r="A37" s="20">
        <v>50000</v>
      </c>
      <c r="B37" s="38">
        <v>17700</v>
      </c>
      <c r="C37" s="33">
        <v>17500</v>
      </c>
      <c r="D37" s="33">
        <v>16900</v>
      </c>
      <c r="E37" s="33">
        <v>15900</v>
      </c>
      <c r="F37" s="33">
        <v>16500</v>
      </c>
      <c r="G37" s="33">
        <v>13700</v>
      </c>
      <c r="H37" s="33">
        <v>13700</v>
      </c>
      <c r="I37" s="38">
        <v>12200</v>
      </c>
      <c r="J37" s="38">
        <v>17000</v>
      </c>
    </row>
    <row r="38" spans="1:10" x14ac:dyDescent="0.25">
      <c r="A38" s="20">
        <v>100000</v>
      </c>
      <c r="B38" s="38">
        <v>25000</v>
      </c>
      <c r="C38" s="33">
        <v>24700</v>
      </c>
      <c r="D38" s="33">
        <v>23900</v>
      </c>
      <c r="E38" s="33">
        <v>22500</v>
      </c>
      <c r="F38" s="33">
        <v>23300</v>
      </c>
      <c r="G38" s="33">
        <v>19400</v>
      </c>
      <c r="H38" s="33">
        <v>19400</v>
      </c>
      <c r="I38" s="38">
        <v>17200</v>
      </c>
      <c r="J38" s="38">
        <v>24100</v>
      </c>
    </row>
    <row r="39" spans="1:10" x14ac:dyDescent="0.25">
      <c r="A39" s="20">
        <v>200000</v>
      </c>
      <c r="B39" s="38">
        <v>35400</v>
      </c>
      <c r="C39" s="33">
        <v>35000</v>
      </c>
      <c r="D39" s="33">
        <v>33800</v>
      </c>
      <c r="E39" s="33">
        <v>31800</v>
      </c>
      <c r="F39" s="33">
        <v>32900</v>
      </c>
      <c r="G39" s="33">
        <v>27500</v>
      </c>
      <c r="H39" s="36" t="s">
        <v>167</v>
      </c>
      <c r="I39" s="38">
        <v>24400</v>
      </c>
      <c r="J39" s="38">
        <v>34100</v>
      </c>
    </row>
    <row r="40" spans="1:10" x14ac:dyDescent="0.25">
      <c r="A40" s="20">
        <v>500000</v>
      </c>
      <c r="B40" s="38">
        <v>56000</v>
      </c>
      <c r="C40" s="33">
        <v>55300</v>
      </c>
      <c r="D40" s="33">
        <v>53400</v>
      </c>
      <c r="E40" s="33">
        <v>50200</v>
      </c>
      <c r="F40" s="33">
        <v>52100</v>
      </c>
      <c r="G40" s="36" t="s">
        <v>167</v>
      </c>
      <c r="H40" s="36" t="s">
        <v>167</v>
      </c>
      <c r="I40" s="37" t="s">
        <v>167</v>
      </c>
      <c r="J40" s="38">
        <v>53900</v>
      </c>
    </row>
    <row r="41" spans="1:10" x14ac:dyDescent="0.25">
      <c r="A41" s="20">
        <v>800000</v>
      </c>
      <c r="B41" s="38">
        <v>70800</v>
      </c>
      <c r="C41" s="33">
        <v>70000</v>
      </c>
      <c r="D41" s="33">
        <v>67600</v>
      </c>
      <c r="E41" s="33">
        <v>63500</v>
      </c>
      <c r="F41" s="33">
        <v>65900</v>
      </c>
      <c r="G41" s="36" t="s">
        <v>167</v>
      </c>
      <c r="H41" s="36" t="s">
        <v>167</v>
      </c>
      <c r="I41" s="37" t="s">
        <v>167</v>
      </c>
      <c r="J41" s="38">
        <v>68100</v>
      </c>
    </row>
    <row r="42" spans="1:10" x14ac:dyDescent="0.25">
      <c r="A42" s="20">
        <v>1000000</v>
      </c>
      <c r="B42" s="38">
        <v>79200</v>
      </c>
      <c r="C42" s="33">
        <v>78200</v>
      </c>
      <c r="D42" s="33">
        <v>75500</v>
      </c>
      <c r="E42" s="33">
        <v>71000</v>
      </c>
      <c r="F42" s="33">
        <v>73700</v>
      </c>
      <c r="G42" s="36" t="s">
        <v>167</v>
      </c>
      <c r="H42" s="36" t="s">
        <v>167</v>
      </c>
      <c r="I42" s="37" t="s">
        <v>167</v>
      </c>
      <c r="J42" s="38">
        <v>76200</v>
      </c>
    </row>
    <row r="43" spans="1:10" x14ac:dyDescent="0.25">
      <c r="A43" s="20">
        <v>1500000</v>
      </c>
      <c r="B43" s="38">
        <v>96900</v>
      </c>
      <c r="C43" s="33">
        <v>95800</v>
      </c>
      <c r="D43" s="33">
        <v>92500</v>
      </c>
      <c r="E43" s="36" t="s">
        <v>167</v>
      </c>
      <c r="F43" s="33">
        <v>90200</v>
      </c>
      <c r="G43" s="36" t="s">
        <v>167</v>
      </c>
      <c r="H43" s="36" t="s">
        <v>167</v>
      </c>
      <c r="I43" s="37" t="s">
        <v>167</v>
      </c>
      <c r="J43" s="38">
        <v>93300</v>
      </c>
    </row>
    <row r="44" spans="1:10" x14ac:dyDescent="0.25">
      <c r="A44" s="20">
        <v>2000000</v>
      </c>
      <c r="B44" s="38">
        <v>111900</v>
      </c>
      <c r="C44" s="33">
        <v>110600</v>
      </c>
      <c r="D44" s="33">
        <v>106800</v>
      </c>
      <c r="E44" s="36" t="s">
        <v>167</v>
      </c>
      <c r="F44" s="33">
        <v>104200</v>
      </c>
      <c r="G44" s="36" t="s">
        <v>167</v>
      </c>
      <c r="H44" s="36" t="s">
        <v>167</v>
      </c>
      <c r="I44" s="37" t="s">
        <v>167</v>
      </c>
      <c r="J44" s="38">
        <v>107700</v>
      </c>
    </row>
    <row r="45" spans="1:10" x14ac:dyDescent="0.25">
      <c r="A45" s="20">
        <v>5000000</v>
      </c>
      <c r="B45" s="38">
        <v>177000</v>
      </c>
      <c r="C45" s="36" t="s">
        <v>167</v>
      </c>
      <c r="D45" s="36" t="s">
        <v>167</v>
      </c>
      <c r="E45" s="36" t="s">
        <v>167</v>
      </c>
      <c r="F45" s="36" t="s">
        <v>167</v>
      </c>
      <c r="G45" s="36" t="s">
        <v>167</v>
      </c>
      <c r="H45" s="36" t="s">
        <v>167</v>
      </c>
      <c r="I45" s="37" t="s">
        <v>167</v>
      </c>
      <c r="J45" s="38">
        <v>170300</v>
      </c>
    </row>
    <row r="46" spans="1:10" x14ac:dyDescent="0.25">
      <c r="A46" s="20">
        <v>8000000</v>
      </c>
      <c r="B46" s="38" t="s">
        <v>167</v>
      </c>
      <c r="C46" s="36" t="s">
        <v>167</v>
      </c>
      <c r="D46" s="36" t="s">
        <v>167</v>
      </c>
      <c r="E46" s="36" t="s">
        <v>167</v>
      </c>
      <c r="F46" s="36" t="s">
        <v>167</v>
      </c>
      <c r="G46" s="36" t="s">
        <v>167</v>
      </c>
      <c r="H46" s="36" t="s">
        <v>167</v>
      </c>
      <c r="I46" s="37" t="s">
        <v>167</v>
      </c>
      <c r="J46" s="38">
        <v>215400</v>
      </c>
    </row>
    <row r="47" spans="1:10" x14ac:dyDescent="0.25">
      <c r="A47" s="6" t="s">
        <v>176</v>
      </c>
      <c r="C47" s="6"/>
      <c r="D47" s="6"/>
      <c r="E47" s="6"/>
      <c r="F47" s="6"/>
      <c r="G47" s="6"/>
      <c r="H47" s="6"/>
    </row>
    <row r="48" spans="1:10" x14ac:dyDescent="0.25">
      <c r="A48" s="6"/>
      <c r="C48" s="6"/>
      <c r="D48" s="6"/>
      <c r="E48" s="6"/>
      <c r="F48" s="6"/>
      <c r="G48" s="6"/>
      <c r="H48" s="6"/>
    </row>
    <row r="49" spans="1:10" x14ac:dyDescent="0.25">
      <c r="A49" s="8" t="s">
        <v>177</v>
      </c>
      <c r="C49" s="6"/>
      <c r="D49" s="6"/>
      <c r="E49" s="6"/>
      <c r="F49" s="6"/>
      <c r="G49" s="6"/>
      <c r="H49" s="6"/>
    </row>
    <row r="50" spans="1:10" x14ac:dyDescent="0.25">
      <c r="A50" s="6" t="s">
        <v>42</v>
      </c>
      <c r="B50" s="13" t="s">
        <v>168</v>
      </c>
      <c r="C50" s="19" t="s">
        <v>169</v>
      </c>
      <c r="D50" s="19" t="s">
        <v>170</v>
      </c>
      <c r="E50" s="19" t="s">
        <v>171</v>
      </c>
      <c r="F50" s="19" t="s">
        <v>172</v>
      </c>
      <c r="G50" s="19" t="s">
        <v>173</v>
      </c>
      <c r="H50" s="19" t="s">
        <v>174</v>
      </c>
      <c r="I50" s="13" t="s">
        <v>175</v>
      </c>
      <c r="J50" s="13" t="s">
        <v>41</v>
      </c>
    </row>
    <row r="51" spans="1:10" x14ac:dyDescent="0.25">
      <c r="A51" s="6" t="s">
        <v>43</v>
      </c>
      <c r="B51" s="21">
        <v>25000</v>
      </c>
      <c r="C51" s="20">
        <v>24400</v>
      </c>
      <c r="D51" s="20">
        <v>22800</v>
      </c>
      <c r="E51" s="20">
        <v>20200</v>
      </c>
      <c r="F51" s="20">
        <v>21700</v>
      </c>
      <c r="G51" s="20">
        <v>15100</v>
      </c>
      <c r="H51" s="20">
        <v>15000</v>
      </c>
      <c r="I51" s="21">
        <v>11900</v>
      </c>
      <c r="J51" s="21">
        <v>23200</v>
      </c>
    </row>
    <row r="52" spans="1:10" x14ac:dyDescent="0.25">
      <c r="A52" s="6" t="s">
        <v>44</v>
      </c>
      <c r="B52" s="21">
        <v>6300</v>
      </c>
      <c r="C52" s="20">
        <v>6100</v>
      </c>
      <c r="D52" s="20">
        <v>5700</v>
      </c>
      <c r="E52" s="20">
        <v>5000</v>
      </c>
      <c r="F52" s="20">
        <v>5400</v>
      </c>
      <c r="G52" s="20">
        <v>3800</v>
      </c>
      <c r="H52" s="20">
        <v>3800</v>
      </c>
      <c r="I52" s="21">
        <v>3000</v>
      </c>
      <c r="J52" s="21">
        <v>5800</v>
      </c>
    </row>
    <row r="53" spans="1:10" x14ac:dyDescent="0.25">
      <c r="A53" s="6"/>
      <c r="B53" s="6"/>
      <c r="C53" s="6"/>
      <c r="D53" s="6"/>
      <c r="E53" s="6"/>
      <c r="F53" s="6"/>
      <c r="G53" s="6"/>
      <c r="H53" s="6"/>
    </row>
    <row r="54" spans="1:10" x14ac:dyDescent="0.25">
      <c r="A54" s="6" t="s">
        <v>45</v>
      </c>
      <c r="B54" s="6"/>
      <c r="C54" s="6"/>
      <c r="D54" s="6"/>
      <c r="E54" s="6"/>
      <c r="F54" s="6"/>
      <c r="G54" s="6"/>
      <c r="H54" s="6"/>
    </row>
    <row r="55" spans="1:10" x14ac:dyDescent="0.25">
      <c r="A55" s="6" t="s">
        <v>46</v>
      </c>
      <c r="B55" s="6"/>
      <c r="C55" s="6"/>
      <c r="D55" s="6"/>
      <c r="E55" s="6"/>
      <c r="F55" s="6"/>
      <c r="G55" s="6"/>
      <c r="H55" s="6"/>
    </row>
    <row r="56" spans="1:10" x14ac:dyDescent="0.25">
      <c r="A56" s="6"/>
      <c r="B56" s="6"/>
      <c r="C56" s="6"/>
      <c r="D56" s="6"/>
      <c r="E56" s="6"/>
      <c r="F56" s="6"/>
      <c r="G56" s="6"/>
      <c r="H56" s="6"/>
    </row>
    <row r="57" spans="1:10" x14ac:dyDescent="0.25">
      <c r="A57" s="8" t="s">
        <v>178</v>
      </c>
      <c r="C57" s="6"/>
      <c r="D57" s="6"/>
      <c r="E57" s="6"/>
      <c r="F57" s="6"/>
      <c r="G57" s="6"/>
      <c r="H57" s="6"/>
    </row>
    <row r="58" spans="1:10" x14ac:dyDescent="0.25">
      <c r="A58" s="6" t="s">
        <v>38</v>
      </c>
      <c r="B58" s="13" t="s">
        <v>159</v>
      </c>
      <c r="C58" s="31" t="s">
        <v>160</v>
      </c>
      <c r="D58" s="31" t="s">
        <v>161</v>
      </c>
      <c r="E58" s="31" t="s">
        <v>162</v>
      </c>
      <c r="F58" s="31" t="s">
        <v>163</v>
      </c>
      <c r="G58" s="31" t="s">
        <v>164</v>
      </c>
      <c r="H58" s="31" t="s">
        <v>165</v>
      </c>
      <c r="I58" s="32" t="s">
        <v>166</v>
      </c>
      <c r="J58" s="13" t="s">
        <v>39</v>
      </c>
    </row>
    <row r="59" spans="1:10" x14ac:dyDescent="0.25">
      <c r="A59" s="33">
        <v>1000</v>
      </c>
      <c r="B59" s="34">
        <v>3</v>
      </c>
      <c r="C59" s="35">
        <v>2.6</v>
      </c>
      <c r="D59" s="35">
        <v>2.9</v>
      </c>
      <c r="E59" s="35">
        <v>2.8</v>
      </c>
      <c r="F59" s="35">
        <v>2.6</v>
      </c>
      <c r="G59" s="35">
        <v>2.7</v>
      </c>
      <c r="H59" s="35">
        <v>2.1</v>
      </c>
      <c r="I59" s="34">
        <v>2</v>
      </c>
      <c r="J59" s="34">
        <v>2.8</v>
      </c>
    </row>
    <row r="60" spans="1:10" x14ac:dyDescent="0.25">
      <c r="A60" s="33">
        <v>2000</v>
      </c>
      <c r="B60" s="34">
        <v>2.15</v>
      </c>
      <c r="C60" s="35">
        <v>1.85</v>
      </c>
      <c r="D60" s="35">
        <v>2.0499999999999998</v>
      </c>
      <c r="E60" s="35">
        <v>2</v>
      </c>
      <c r="F60" s="35">
        <v>1.85</v>
      </c>
      <c r="G60" s="35">
        <v>1.9</v>
      </c>
      <c r="H60" s="35">
        <v>1.45</v>
      </c>
      <c r="I60" s="34">
        <v>1.4</v>
      </c>
      <c r="J60" s="34">
        <v>2</v>
      </c>
    </row>
    <row r="61" spans="1:10" x14ac:dyDescent="0.25">
      <c r="A61" s="33">
        <v>5000</v>
      </c>
      <c r="B61" s="34">
        <v>1.36</v>
      </c>
      <c r="C61" s="35">
        <v>1.18</v>
      </c>
      <c r="D61" s="35">
        <v>1.3</v>
      </c>
      <c r="E61" s="35">
        <v>1.28</v>
      </c>
      <c r="F61" s="35">
        <v>1.18</v>
      </c>
      <c r="G61" s="35">
        <v>1.18</v>
      </c>
      <c r="H61" s="35">
        <v>0.92</v>
      </c>
      <c r="I61" s="34">
        <v>0.88</v>
      </c>
      <c r="J61" s="34">
        <v>1.26</v>
      </c>
    </row>
    <row r="62" spans="1:10" x14ac:dyDescent="0.25">
      <c r="A62" s="33">
        <v>10000</v>
      </c>
      <c r="B62" s="34">
        <v>0.96</v>
      </c>
      <c r="C62" s="35">
        <v>0.83</v>
      </c>
      <c r="D62" s="35">
        <v>0.92</v>
      </c>
      <c r="E62" s="35">
        <v>0.9</v>
      </c>
      <c r="F62" s="35">
        <v>0.83</v>
      </c>
      <c r="G62" s="35">
        <v>0.84</v>
      </c>
      <c r="H62" s="35">
        <v>0.66</v>
      </c>
      <c r="I62" s="34">
        <v>0.62</v>
      </c>
      <c r="J62" s="34">
        <v>0.89</v>
      </c>
    </row>
    <row r="63" spans="1:10" x14ac:dyDescent="0.25">
      <c r="A63" s="33">
        <v>20000</v>
      </c>
      <c r="B63" s="34">
        <v>0.68</v>
      </c>
      <c r="C63" s="35">
        <v>0.59</v>
      </c>
      <c r="D63" s="35">
        <v>0.65</v>
      </c>
      <c r="E63" s="35">
        <v>0.63500000000000001</v>
      </c>
      <c r="F63" s="35">
        <v>0.59</v>
      </c>
      <c r="G63" s="35">
        <v>0.59499999999999997</v>
      </c>
      <c r="H63" s="35">
        <v>0.46500000000000002</v>
      </c>
      <c r="I63" s="34">
        <v>0.435</v>
      </c>
      <c r="J63" s="34">
        <v>0.63</v>
      </c>
    </row>
    <row r="64" spans="1:10" x14ac:dyDescent="0.25">
      <c r="A64" s="33">
        <v>50000</v>
      </c>
      <c r="B64" s="34">
        <v>0.43</v>
      </c>
      <c r="C64" s="35">
        <v>0.372</v>
      </c>
      <c r="D64" s="35">
        <v>0.41199999999999998</v>
      </c>
      <c r="E64" s="35">
        <v>0.40200000000000002</v>
      </c>
      <c r="F64" s="35">
        <v>0.372</v>
      </c>
      <c r="G64" s="35">
        <v>0.376</v>
      </c>
      <c r="H64" s="35" t="s">
        <v>167</v>
      </c>
      <c r="I64" s="34">
        <v>0.27600000000000002</v>
      </c>
      <c r="J64" s="34">
        <v>0.4</v>
      </c>
    </row>
    <row r="65" spans="1:10" x14ac:dyDescent="0.25">
      <c r="A65" s="33">
        <v>100000</v>
      </c>
      <c r="B65" s="34">
        <v>0.30399999999999999</v>
      </c>
      <c r="C65" s="35">
        <v>0.26300000000000001</v>
      </c>
      <c r="D65" s="35">
        <v>0.29099999999999998</v>
      </c>
      <c r="E65" s="35">
        <v>0.28399999999999997</v>
      </c>
      <c r="F65" s="35">
        <v>0.26300000000000001</v>
      </c>
      <c r="G65" s="35" t="s">
        <v>167</v>
      </c>
      <c r="H65" s="35" t="s">
        <v>167</v>
      </c>
      <c r="I65" s="34" t="s">
        <v>167</v>
      </c>
      <c r="J65" s="34">
        <v>0.28299999999999997</v>
      </c>
    </row>
    <row r="66" spans="1:10" x14ac:dyDescent="0.25">
      <c r="A66" s="33">
        <v>200000</v>
      </c>
      <c r="B66" s="34">
        <v>0.215</v>
      </c>
      <c r="C66" s="35">
        <v>0.186</v>
      </c>
      <c r="D66" s="35">
        <v>0.20599999999999999</v>
      </c>
      <c r="E66" s="35">
        <v>0.20100000000000001</v>
      </c>
      <c r="F66" s="35">
        <v>0.186</v>
      </c>
      <c r="G66" s="35" t="s">
        <v>167</v>
      </c>
      <c r="H66" s="36" t="s">
        <v>167</v>
      </c>
      <c r="I66" s="34" t="s">
        <v>167</v>
      </c>
      <c r="J66" s="34">
        <v>0.2</v>
      </c>
    </row>
    <row r="67" spans="1:10" x14ac:dyDescent="0.25">
      <c r="A67" s="33">
        <v>500000</v>
      </c>
      <c r="B67" s="34">
        <v>0.13600000000000001</v>
      </c>
      <c r="C67" s="35">
        <v>0.11799999999999999</v>
      </c>
      <c r="D67" s="35">
        <v>0.13</v>
      </c>
      <c r="E67" s="35" t="s">
        <v>167</v>
      </c>
      <c r="F67" s="35">
        <v>0.11799999999999999</v>
      </c>
      <c r="G67" s="36" t="s">
        <v>167</v>
      </c>
      <c r="H67" s="36" t="s">
        <v>167</v>
      </c>
      <c r="I67" s="37" t="s">
        <v>167</v>
      </c>
      <c r="J67" s="34">
        <v>0.126</v>
      </c>
    </row>
    <row r="68" spans="1:10" x14ac:dyDescent="0.25">
      <c r="A68" s="33">
        <v>800000</v>
      </c>
      <c r="B68" s="34">
        <v>0.108</v>
      </c>
      <c r="C68" s="35">
        <v>9.2999999999999999E-2</v>
      </c>
      <c r="D68" s="35">
        <v>0.10299999999999999</v>
      </c>
      <c r="E68" s="35" t="s">
        <v>167</v>
      </c>
      <c r="F68" s="35" t="s">
        <v>167</v>
      </c>
      <c r="G68" s="36" t="s">
        <v>167</v>
      </c>
      <c r="H68" s="36" t="s">
        <v>167</v>
      </c>
      <c r="I68" s="37" t="s">
        <v>167</v>
      </c>
      <c r="J68" s="34">
        <v>0.1</v>
      </c>
    </row>
    <row r="69" spans="1:10" x14ac:dyDescent="0.25">
      <c r="A69" s="33">
        <v>1000000</v>
      </c>
      <c r="B69" s="34">
        <v>9.6000000000000002E-2</v>
      </c>
      <c r="C69" s="35">
        <v>8.3000000000000004E-2</v>
      </c>
      <c r="D69" s="35">
        <v>9.1999999999999998E-2</v>
      </c>
      <c r="E69" s="35" t="s">
        <v>167</v>
      </c>
      <c r="F69" s="35" t="s">
        <v>167</v>
      </c>
      <c r="G69" s="36" t="s">
        <v>167</v>
      </c>
      <c r="H69" s="36" t="s">
        <v>167</v>
      </c>
      <c r="I69" s="37" t="s">
        <v>167</v>
      </c>
      <c r="J69" s="34">
        <v>8.8999999999999996E-2</v>
      </c>
    </row>
    <row r="70" spans="1:10" x14ac:dyDescent="0.25">
      <c r="A70" s="33">
        <v>1500000</v>
      </c>
      <c r="B70" s="34" t="s">
        <v>167</v>
      </c>
      <c r="C70" s="35" t="s">
        <v>167</v>
      </c>
      <c r="D70" s="35" t="s">
        <v>167</v>
      </c>
      <c r="E70" s="36" t="s">
        <v>167</v>
      </c>
      <c r="F70" s="35" t="s">
        <v>167</v>
      </c>
      <c r="G70" s="36" t="s">
        <v>167</v>
      </c>
      <c r="H70" s="36" t="s">
        <v>167</v>
      </c>
      <c r="I70" s="37" t="s">
        <v>167</v>
      </c>
      <c r="J70" s="34">
        <v>7.2999999999999995E-2</v>
      </c>
    </row>
    <row r="71" spans="1:10" x14ac:dyDescent="0.25">
      <c r="A71" s="33">
        <v>2000000</v>
      </c>
      <c r="B71" s="34" t="s">
        <v>167</v>
      </c>
      <c r="C71" s="35" t="s">
        <v>167</v>
      </c>
      <c r="D71" s="35" t="s">
        <v>167</v>
      </c>
      <c r="E71" s="36" t="s">
        <v>167</v>
      </c>
      <c r="F71" s="35" t="s">
        <v>167</v>
      </c>
      <c r="G71" s="36" t="s">
        <v>167</v>
      </c>
      <c r="H71" s="36" t="s">
        <v>167</v>
      </c>
      <c r="I71" s="37" t="s">
        <v>167</v>
      </c>
      <c r="J71" s="34">
        <v>6.3E-2</v>
      </c>
    </row>
    <row r="72" spans="1:10" x14ac:dyDescent="0.25">
      <c r="A72" s="6"/>
      <c r="C72" s="6"/>
      <c r="D72" s="6"/>
      <c r="E72" s="6"/>
      <c r="F72" s="6"/>
      <c r="G72" s="6"/>
      <c r="H72" s="6"/>
    </row>
    <row r="73" spans="1:10" x14ac:dyDescent="0.25">
      <c r="A73" s="8" t="s">
        <v>180</v>
      </c>
      <c r="C73" s="6"/>
      <c r="D73" s="6"/>
      <c r="E73" s="6"/>
      <c r="F73" s="6"/>
      <c r="G73" s="6"/>
      <c r="H73" s="6"/>
    </row>
    <row r="74" spans="1:10" x14ac:dyDescent="0.25">
      <c r="A74" s="6" t="s">
        <v>38</v>
      </c>
      <c r="B74" s="13" t="s">
        <v>168</v>
      </c>
      <c r="C74" s="19" t="s">
        <v>169</v>
      </c>
      <c r="D74" s="19" t="s">
        <v>170</v>
      </c>
      <c r="E74" s="19" t="s">
        <v>171</v>
      </c>
      <c r="F74" s="19" t="s">
        <v>172</v>
      </c>
      <c r="G74" s="19" t="s">
        <v>173</v>
      </c>
      <c r="H74" s="19" t="s">
        <v>174</v>
      </c>
      <c r="I74" s="13" t="s">
        <v>175</v>
      </c>
      <c r="J74" s="13" t="s">
        <v>41</v>
      </c>
    </row>
    <row r="75" spans="1:10" x14ac:dyDescent="0.25">
      <c r="A75" s="20">
        <v>1000</v>
      </c>
      <c r="B75" s="38">
        <v>3000</v>
      </c>
      <c r="C75" s="33">
        <v>2600</v>
      </c>
      <c r="D75" s="33">
        <v>2900</v>
      </c>
      <c r="E75" s="33">
        <v>2800</v>
      </c>
      <c r="F75" s="33">
        <v>2600</v>
      </c>
      <c r="G75" s="33">
        <v>2700</v>
      </c>
      <c r="H75" s="33">
        <v>2100</v>
      </c>
      <c r="I75" s="38">
        <v>2000</v>
      </c>
      <c r="J75" s="38">
        <v>2800</v>
      </c>
    </row>
    <row r="76" spans="1:10" x14ac:dyDescent="0.25">
      <c r="A76" s="20">
        <v>2000</v>
      </c>
      <c r="B76" s="38">
        <v>4300</v>
      </c>
      <c r="C76" s="33">
        <v>3700</v>
      </c>
      <c r="D76" s="33">
        <v>4100</v>
      </c>
      <c r="E76" s="33">
        <v>4000</v>
      </c>
      <c r="F76" s="33">
        <v>3700</v>
      </c>
      <c r="G76" s="33">
        <v>3800</v>
      </c>
      <c r="H76" s="33">
        <v>2900</v>
      </c>
      <c r="I76" s="38">
        <v>2800</v>
      </c>
      <c r="J76" s="38">
        <v>4000</v>
      </c>
    </row>
    <row r="77" spans="1:10" x14ac:dyDescent="0.25">
      <c r="A77" s="20">
        <v>5000</v>
      </c>
      <c r="B77" s="38">
        <v>6800</v>
      </c>
      <c r="C77" s="33">
        <v>5900</v>
      </c>
      <c r="D77" s="33">
        <v>6500</v>
      </c>
      <c r="E77" s="33">
        <v>6400</v>
      </c>
      <c r="F77" s="33">
        <v>5900</v>
      </c>
      <c r="G77" s="33">
        <v>5900</v>
      </c>
      <c r="H77" s="33">
        <v>4600</v>
      </c>
      <c r="I77" s="38">
        <v>4400</v>
      </c>
      <c r="J77" s="38">
        <v>6300</v>
      </c>
    </row>
    <row r="78" spans="1:10" x14ac:dyDescent="0.25">
      <c r="A78" s="20">
        <v>10000</v>
      </c>
      <c r="B78" s="38">
        <v>9600</v>
      </c>
      <c r="C78" s="33">
        <v>8300</v>
      </c>
      <c r="D78" s="33">
        <v>9200</v>
      </c>
      <c r="E78" s="33">
        <v>9000</v>
      </c>
      <c r="F78" s="33">
        <v>8300</v>
      </c>
      <c r="G78" s="33">
        <v>8400</v>
      </c>
      <c r="H78" s="33">
        <v>6600</v>
      </c>
      <c r="I78" s="38">
        <v>6200</v>
      </c>
      <c r="J78" s="38">
        <v>8900</v>
      </c>
    </row>
    <row r="79" spans="1:10" x14ac:dyDescent="0.25">
      <c r="A79" s="20">
        <v>20000</v>
      </c>
      <c r="B79" s="38">
        <v>13600</v>
      </c>
      <c r="C79" s="33">
        <v>11800</v>
      </c>
      <c r="D79" s="33">
        <v>13000</v>
      </c>
      <c r="E79" s="33">
        <v>12700</v>
      </c>
      <c r="F79" s="33">
        <v>11800</v>
      </c>
      <c r="G79" s="33">
        <v>11900</v>
      </c>
      <c r="H79" s="33">
        <v>9300</v>
      </c>
      <c r="I79" s="38">
        <v>8700</v>
      </c>
      <c r="J79" s="38">
        <v>12600</v>
      </c>
    </row>
    <row r="80" spans="1:10" x14ac:dyDescent="0.25">
      <c r="A80" s="20">
        <v>50000</v>
      </c>
      <c r="B80" s="38">
        <v>21500</v>
      </c>
      <c r="C80" s="33">
        <v>18600</v>
      </c>
      <c r="D80" s="33">
        <v>20600</v>
      </c>
      <c r="E80" s="33">
        <v>20100</v>
      </c>
      <c r="F80" s="33">
        <v>18600</v>
      </c>
      <c r="G80" s="33">
        <v>18800</v>
      </c>
      <c r="H80" s="33" t="s">
        <v>167</v>
      </c>
      <c r="I80" s="38">
        <v>13800</v>
      </c>
      <c r="J80" s="38">
        <v>20000</v>
      </c>
    </row>
    <row r="81" spans="1:10" x14ac:dyDescent="0.25">
      <c r="A81" s="20">
        <v>100000</v>
      </c>
      <c r="B81" s="38">
        <v>30400</v>
      </c>
      <c r="C81" s="33">
        <v>26300</v>
      </c>
      <c r="D81" s="33">
        <v>29100</v>
      </c>
      <c r="E81" s="33">
        <v>28400</v>
      </c>
      <c r="F81" s="33">
        <v>26300</v>
      </c>
      <c r="G81" s="33" t="s">
        <v>167</v>
      </c>
      <c r="H81" s="33" t="s">
        <v>167</v>
      </c>
      <c r="I81" s="38" t="s">
        <v>167</v>
      </c>
      <c r="J81" s="38">
        <v>28300</v>
      </c>
    </row>
    <row r="82" spans="1:10" x14ac:dyDescent="0.25">
      <c r="A82" s="20">
        <v>200000</v>
      </c>
      <c r="B82" s="38">
        <v>43000</v>
      </c>
      <c r="C82" s="33">
        <v>37200</v>
      </c>
      <c r="D82" s="33">
        <v>41100</v>
      </c>
      <c r="E82" s="33">
        <v>40200</v>
      </c>
      <c r="F82" s="33">
        <v>37200</v>
      </c>
      <c r="G82" s="33" t="s">
        <v>167</v>
      </c>
      <c r="H82" s="36" t="s">
        <v>167</v>
      </c>
      <c r="I82" s="38" t="s">
        <v>167</v>
      </c>
      <c r="J82" s="38">
        <v>40000</v>
      </c>
    </row>
    <row r="83" spans="1:10" x14ac:dyDescent="0.25">
      <c r="A83" s="20">
        <v>500000</v>
      </c>
      <c r="B83" s="38">
        <v>68000</v>
      </c>
      <c r="C83" s="33">
        <v>58800</v>
      </c>
      <c r="D83" s="33">
        <v>65000</v>
      </c>
      <c r="E83" s="33" t="s">
        <v>167</v>
      </c>
      <c r="F83" s="33">
        <v>58800</v>
      </c>
      <c r="G83" s="36" t="s">
        <v>167</v>
      </c>
      <c r="H83" s="36" t="s">
        <v>167</v>
      </c>
      <c r="I83" s="37" t="s">
        <v>167</v>
      </c>
      <c r="J83" s="38">
        <v>63200</v>
      </c>
    </row>
    <row r="84" spans="1:10" x14ac:dyDescent="0.25">
      <c r="A84" s="20">
        <v>800000</v>
      </c>
      <c r="B84" s="38">
        <v>86100</v>
      </c>
      <c r="C84" s="33">
        <v>74400</v>
      </c>
      <c r="D84" s="33">
        <v>82300</v>
      </c>
      <c r="E84" s="33" t="s">
        <v>167</v>
      </c>
      <c r="F84" s="33" t="s">
        <v>167</v>
      </c>
      <c r="G84" s="36" t="s">
        <v>167</v>
      </c>
      <c r="H84" s="36" t="s">
        <v>167</v>
      </c>
      <c r="I84" s="37" t="s">
        <v>167</v>
      </c>
      <c r="J84" s="38">
        <v>80000</v>
      </c>
    </row>
    <row r="85" spans="1:10" x14ac:dyDescent="0.25">
      <c r="A85" s="20">
        <v>1000000</v>
      </c>
      <c r="B85" s="38">
        <v>96200</v>
      </c>
      <c r="C85" s="33">
        <v>83200</v>
      </c>
      <c r="D85" s="33">
        <v>92000</v>
      </c>
      <c r="E85" s="33" t="s">
        <v>167</v>
      </c>
      <c r="F85" s="33" t="s">
        <v>167</v>
      </c>
      <c r="G85" s="36" t="s">
        <v>167</v>
      </c>
      <c r="H85" s="36" t="s">
        <v>167</v>
      </c>
      <c r="I85" s="37" t="s">
        <v>167</v>
      </c>
      <c r="J85" s="38">
        <v>89400</v>
      </c>
    </row>
    <row r="86" spans="1:10" x14ac:dyDescent="0.25">
      <c r="A86" s="20">
        <v>1500000</v>
      </c>
      <c r="B86" s="38" t="s">
        <v>167</v>
      </c>
      <c r="C86" s="33" t="s">
        <v>167</v>
      </c>
      <c r="D86" s="33" t="s">
        <v>167</v>
      </c>
      <c r="E86" s="36" t="s">
        <v>167</v>
      </c>
      <c r="F86" s="33" t="s">
        <v>167</v>
      </c>
      <c r="G86" s="36" t="s">
        <v>167</v>
      </c>
      <c r="H86" s="36" t="s">
        <v>167</v>
      </c>
      <c r="I86" s="37" t="s">
        <v>167</v>
      </c>
      <c r="J86" s="38">
        <v>109500</v>
      </c>
    </row>
    <row r="87" spans="1:10" x14ac:dyDescent="0.25">
      <c r="A87" s="20">
        <v>2000000</v>
      </c>
      <c r="B87" s="38" t="s">
        <v>167</v>
      </c>
      <c r="C87" s="33" t="s">
        <v>167</v>
      </c>
      <c r="D87" s="33" t="s">
        <v>167</v>
      </c>
      <c r="E87" s="36" t="s">
        <v>167</v>
      </c>
      <c r="F87" s="33" t="s">
        <v>167</v>
      </c>
      <c r="G87" s="36" t="s">
        <v>167</v>
      </c>
      <c r="H87" s="36" t="s">
        <v>167</v>
      </c>
      <c r="I87" s="37" t="s">
        <v>167</v>
      </c>
      <c r="J87" s="38">
        <v>126400</v>
      </c>
    </row>
    <row r="88" spans="1:10" x14ac:dyDescent="0.25">
      <c r="A88" s="6" t="s">
        <v>176</v>
      </c>
      <c r="C88" s="6"/>
      <c r="D88" s="6"/>
      <c r="E88" s="6"/>
      <c r="F88" s="6"/>
      <c r="G88" s="6"/>
      <c r="H88" s="6"/>
    </row>
    <row r="89" spans="1:10" x14ac:dyDescent="0.25">
      <c r="A89" s="6"/>
      <c r="C89" s="6"/>
      <c r="D89" s="6"/>
      <c r="E89" s="6"/>
      <c r="F89" s="6"/>
      <c r="G89" s="6"/>
      <c r="H89" s="6"/>
    </row>
    <row r="90" spans="1:10" x14ac:dyDescent="0.25">
      <c r="A90" s="8" t="s">
        <v>181</v>
      </c>
      <c r="C90" s="6"/>
      <c r="D90" s="6"/>
      <c r="E90" s="6"/>
      <c r="F90" s="6"/>
      <c r="G90" s="6"/>
      <c r="H90" s="6"/>
    </row>
    <row r="91" spans="1:10" x14ac:dyDescent="0.25">
      <c r="A91" s="6" t="s">
        <v>42</v>
      </c>
      <c r="B91" s="13" t="s">
        <v>168</v>
      </c>
      <c r="C91" s="19" t="s">
        <v>169</v>
      </c>
      <c r="D91" s="19" t="s">
        <v>170</v>
      </c>
      <c r="E91" s="19" t="s">
        <v>171</v>
      </c>
      <c r="F91" s="19" t="s">
        <v>172</v>
      </c>
      <c r="G91" s="19" t="s">
        <v>173</v>
      </c>
      <c r="H91" s="19" t="s">
        <v>174</v>
      </c>
      <c r="I91" s="13" t="s">
        <v>175</v>
      </c>
      <c r="J91" s="13" t="s">
        <v>41</v>
      </c>
    </row>
    <row r="92" spans="1:10" x14ac:dyDescent="0.25">
      <c r="A92" s="6" t="s">
        <v>43</v>
      </c>
      <c r="B92" s="21">
        <v>37000</v>
      </c>
      <c r="C92" s="20">
        <v>27600</v>
      </c>
      <c r="D92" s="20">
        <v>33800</v>
      </c>
      <c r="E92" s="20">
        <v>32300</v>
      </c>
      <c r="F92" s="20">
        <v>27600</v>
      </c>
      <c r="G92" s="20">
        <v>28200</v>
      </c>
      <c r="H92" s="20">
        <v>17200</v>
      </c>
      <c r="I92" s="21">
        <v>15300</v>
      </c>
      <c r="J92" s="21">
        <v>32000</v>
      </c>
    </row>
    <row r="93" spans="1:10" x14ac:dyDescent="0.25">
      <c r="A93" s="6" t="s">
        <v>44</v>
      </c>
      <c r="B93" s="21">
        <v>9300</v>
      </c>
      <c r="C93" s="20">
        <v>6900</v>
      </c>
      <c r="D93" s="20">
        <v>8500</v>
      </c>
      <c r="E93" s="20">
        <v>8100</v>
      </c>
      <c r="F93" s="20">
        <v>6900</v>
      </c>
      <c r="G93" s="20">
        <v>7000</v>
      </c>
      <c r="H93" s="20">
        <v>4300</v>
      </c>
      <c r="I93" s="21">
        <v>3800</v>
      </c>
      <c r="J93" s="21">
        <v>8000</v>
      </c>
    </row>
    <row r="95" spans="1:10" x14ac:dyDescent="0.25">
      <c r="A95" s="6" t="s">
        <v>45</v>
      </c>
    </row>
    <row r="96" spans="1:10" x14ac:dyDescent="0.25">
      <c r="A96" s="6" t="s">
        <v>46</v>
      </c>
    </row>
    <row r="97" spans="1:3" x14ac:dyDescent="0.25">
      <c r="A97" s="6"/>
    </row>
    <row r="98" spans="1:3" ht="14.45" hidden="1" x14ac:dyDescent="0.3">
      <c r="A98" s="6"/>
      <c r="B98" s="6" t="s">
        <v>150</v>
      </c>
      <c r="C98" s="6" t="s">
        <v>151</v>
      </c>
    </row>
    <row r="99" spans="1:3" ht="14.45" hidden="1" x14ac:dyDescent="0.3">
      <c r="A99" s="22" t="s">
        <v>148</v>
      </c>
      <c r="B99" s="6">
        <v>21.7</v>
      </c>
      <c r="C99" s="6">
        <v>27.6</v>
      </c>
    </row>
    <row r="100" spans="1:3" ht="14.45" hidden="1" x14ac:dyDescent="0.3">
      <c r="A100" s="23" t="s">
        <v>149</v>
      </c>
      <c r="B100" s="6">
        <v>5.4</v>
      </c>
      <c r="C100" s="6">
        <v>6.9</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rowBreaks count="1" manualBreakCount="1">
    <brk id="56" max="9"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B92"/>
  <sheetViews>
    <sheetView showGridLines="0" zoomScaleNormal="100" zoomScaleSheetLayoutView="100" workbookViewId="0">
      <selection activeCell="A8" sqref="A8"/>
    </sheetView>
  </sheetViews>
  <sheetFormatPr defaultColWidth="8.85546875" defaultRowHeight="15" x14ac:dyDescent="0.25"/>
  <cols>
    <col min="1" max="1" width="124.140625" style="1" customWidth="1"/>
    <col min="2" max="16384" width="8.85546875" style="1"/>
  </cols>
  <sheetData>
    <row r="8" spans="1:2" ht="14.45" x14ac:dyDescent="0.3">
      <c r="A8" s="1" t="s">
        <v>239</v>
      </c>
    </row>
    <row r="9" spans="1:2" ht="14.45" x14ac:dyDescent="0.3">
      <c r="A9" s="6" t="str">
        <f>"Released at:   "&amp;Index!C9</f>
        <v>Released at:   26 April 2017</v>
      </c>
    </row>
    <row r="10" spans="1:2" ht="14.45" x14ac:dyDescent="0.3">
      <c r="A10" s="1" t="s">
        <v>184</v>
      </c>
      <c r="B10" s="43"/>
    </row>
    <row r="11" spans="1:2" s="2" customFormat="1" ht="14.45" x14ac:dyDescent="0.3">
      <c r="A11" s="2" t="s">
        <v>185</v>
      </c>
      <c r="B11" s="3"/>
    </row>
    <row r="12" spans="1:2" s="2" customFormat="1" thickBot="1" x14ac:dyDescent="0.35">
      <c r="B12" s="3"/>
    </row>
    <row r="13" spans="1:2" ht="28.9" x14ac:dyDescent="0.3">
      <c r="A13" s="46" t="s">
        <v>186</v>
      </c>
    </row>
    <row r="14" spans="1:2" ht="14.45" x14ac:dyDescent="0.3">
      <c r="A14" s="47"/>
    </row>
    <row r="15" spans="1:2" ht="14.45" x14ac:dyDescent="0.3">
      <c r="A15" s="48" t="s">
        <v>150</v>
      </c>
    </row>
    <row r="16" spans="1:2" ht="43.15" x14ac:dyDescent="0.3">
      <c r="A16" s="49" t="s">
        <v>187</v>
      </c>
    </row>
    <row r="17" spans="1:1" ht="14.45" x14ac:dyDescent="0.3">
      <c r="A17" s="47"/>
    </row>
    <row r="18" spans="1:1" ht="14.45" x14ac:dyDescent="0.3">
      <c r="A18" s="48" t="s">
        <v>188</v>
      </c>
    </row>
    <row r="19" spans="1:1" ht="60" x14ac:dyDescent="0.25">
      <c r="A19" s="49" t="s">
        <v>189</v>
      </c>
    </row>
    <row r="20" spans="1:1" ht="14.45" x14ac:dyDescent="0.3">
      <c r="A20" s="47"/>
    </row>
    <row r="21" spans="1:1" ht="14.45" x14ac:dyDescent="0.3">
      <c r="A21" s="48" t="s">
        <v>190</v>
      </c>
    </row>
    <row r="22" spans="1:1" ht="75" x14ac:dyDescent="0.25">
      <c r="A22" s="49" t="s">
        <v>191</v>
      </c>
    </row>
    <row r="23" spans="1:1" x14ac:dyDescent="0.25">
      <c r="A23" s="47"/>
    </row>
    <row r="24" spans="1:1" x14ac:dyDescent="0.25">
      <c r="A24" s="48" t="s">
        <v>192</v>
      </c>
    </row>
    <row r="25" spans="1:1" ht="45" x14ac:dyDescent="0.25">
      <c r="A25" s="49" t="s">
        <v>193</v>
      </c>
    </row>
    <row r="26" spans="1:1" x14ac:dyDescent="0.25">
      <c r="A26" s="47"/>
    </row>
    <row r="27" spans="1:1" x14ac:dyDescent="0.25">
      <c r="A27" s="48" t="s">
        <v>194</v>
      </c>
    </row>
    <row r="28" spans="1:1" ht="45" x14ac:dyDescent="0.25">
      <c r="A28" s="49" t="s">
        <v>195</v>
      </c>
    </row>
    <row r="29" spans="1:1" x14ac:dyDescent="0.25">
      <c r="A29" s="50"/>
    </row>
    <row r="30" spans="1:1" x14ac:dyDescent="0.25">
      <c r="A30" s="48" t="s">
        <v>196</v>
      </c>
    </row>
    <row r="31" spans="1:1" ht="45" x14ac:dyDescent="0.25">
      <c r="A31" s="49" t="s">
        <v>197</v>
      </c>
    </row>
    <row r="32" spans="1:1" ht="45" x14ac:dyDescent="0.25">
      <c r="A32" s="49" t="s">
        <v>198</v>
      </c>
    </row>
    <row r="33" spans="1:1" ht="45" x14ac:dyDescent="0.25">
      <c r="A33" s="49" t="s">
        <v>199</v>
      </c>
    </row>
    <row r="34" spans="1:1" ht="30" x14ac:dyDescent="0.25">
      <c r="A34" s="49" t="s">
        <v>200</v>
      </c>
    </row>
    <row r="35" spans="1:1" x14ac:dyDescent="0.25">
      <c r="A35" s="47"/>
    </row>
    <row r="36" spans="1:1" x14ac:dyDescent="0.25">
      <c r="A36" s="48" t="s">
        <v>201</v>
      </c>
    </row>
    <row r="37" spans="1:1" ht="45" x14ac:dyDescent="0.25">
      <c r="A37" s="49" t="s">
        <v>202</v>
      </c>
    </row>
    <row r="38" spans="1:1" ht="60" x14ac:dyDescent="0.25">
      <c r="A38" s="49" t="s">
        <v>203</v>
      </c>
    </row>
    <row r="39" spans="1:1" x14ac:dyDescent="0.25">
      <c r="A39" s="47"/>
    </row>
    <row r="40" spans="1:1" x14ac:dyDescent="0.25">
      <c r="A40" s="48" t="s">
        <v>204</v>
      </c>
    </row>
    <row r="41" spans="1:1" ht="30" x14ac:dyDescent="0.25">
      <c r="A41" s="49" t="s">
        <v>205</v>
      </c>
    </row>
    <row r="42" spans="1:1" x14ac:dyDescent="0.25">
      <c r="A42" s="47"/>
    </row>
    <row r="43" spans="1:1" x14ac:dyDescent="0.25">
      <c r="A43" s="48" t="s">
        <v>206</v>
      </c>
    </row>
    <row r="44" spans="1:1" ht="30" x14ac:dyDescent="0.25">
      <c r="A44" s="49" t="s">
        <v>207</v>
      </c>
    </row>
    <row r="45" spans="1:1" x14ac:dyDescent="0.25">
      <c r="A45" s="47"/>
    </row>
    <row r="46" spans="1:1" x14ac:dyDescent="0.25">
      <c r="A46" s="48" t="s">
        <v>208</v>
      </c>
    </row>
    <row r="47" spans="1:1" ht="30" x14ac:dyDescent="0.25">
      <c r="A47" s="49" t="s">
        <v>209</v>
      </c>
    </row>
    <row r="48" spans="1:1" x14ac:dyDescent="0.25">
      <c r="A48" s="47"/>
    </row>
    <row r="49" spans="1:1" x14ac:dyDescent="0.25">
      <c r="A49" s="48" t="s">
        <v>210</v>
      </c>
    </row>
    <row r="50" spans="1:1" ht="30" x14ac:dyDescent="0.25">
      <c r="A50" s="49" t="s">
        <v>211</v>
      </c>
    </row>
    <row r="51" spans="1:1" x14ac:dyDescent="0.25">
      <c r="A51" s="47"/>
    </row>
    <row r="52" spans="1:1" x14ac:dyDescent="0.25">
      <c r="A52" s="48" t="s">
        <v>212</v>
      </c>
    </row>
    <row r="53" spans="1:1" ht="90" x14ac:dyDescent="0.25">
      <c r="A53" s="49" t="s">
        <v>213</v>
      </c>
    </row>
    <row r="54" spans="1:1" x14ac:dyDescent="0.25">
      <c r="A54" s="47"/>
    </row>
    <row r="55" spans="1:1" x14ac:dyDescent="0.25">
      <c r="A55" s="48" t="s">
        <v>214</v>
      </c>
    </row>
    <row r="56" spans="1:1" ht="60" x14ac:dyDescent="0.25">
      <c r="A56" s="49" t="s">
        <v>215</v>
      </c>
    </row>
    <row r="57" spans="1:1" x14ac:dyDescent="0.25">
      <c r="A57" s="49"/>
    </row>
    <row r="58" spans="1:1" x14ac:dyDescent="0.25">
      <c r="A58" s="48" t="s">
        <v>123</v>
      </c>
    </row>
    <row r="59" spans="1:1" x14ac:dyDescent="0.25">
      <c r="A59" s="49" t="s">
        <v>216</v>
      </c>
    </row>
    <row r="60" spans="1:1" x14ac:dyDescent="0.25">
      <c r="A60" s="47"/>
    </row>
    <row r="61" spans="1:1" x14ac:dyDescent="0.25">
      <c r="A61" s="48" t="s">
        <v>217</v>
      </c>
    </row>
    <row r="62" spans="1:1" ht="60" x14ac:dyDescent="0.25">
      <c r="A62" s="49" t="s">
        <v>218</v>
      </c>
    </row>
    <row r="63" spans="1:1" x14ac:dyDescent="0.25">
      <c r="A63" s="47"/>
    </row>
    <row r="64" spans="1:1" x14ac:dyDescent="0.25">
      <c r="A64" s="48" t="s">
        <v>219</v>
      </c>
    </row>
    <row r="65" spans="1:1" ht="60" x14ac:dyDescent="0.25">
      <c r="A65" s="49" t="s">
        <v>220</v>
      </c>
    </row>
    <row r="66" spans="1:1" x14ac:dyDescent="0.25">
      <c r="A66" s="47"/>
    </row>
    <row r="67" spans="1:1" x14ac:dyDescent="0.25">
      <c r="A67" s="48" t="s">
        <v>221</v>
      </c>
    </row>
    <row r="68" spans="1:1" ht="90" x14ac:dyDescent="0.25">
      <c r="A68" s="49" t="s">
        <v>222</v>
      </c>
    </row>
    <row r="69" spans="1:1" x14ac:dyDescent="0.25">
      <c r="A69" s="47"/>
    </row>
    <row r="70" spans="1:1" x14ac:dyDescent="0.25">
      <c r="A70" s="48" t="s">
        <v>223</v>
      </c>
    </row>
    <row r="71" spans="1:1" ht="30" x14ac:dyDescent="0.25">
      <c r="A71" s="49" t="s">
        <v>224</v>
      </c>
    </row>
    <row r="72" spans="1:1" x14ac:dyDescent="0.25">
      <c r="A72" s="47"/>
    </row>
    <row r="73" spans="1:1" x14ac:dyDescent="0.25">
      <c r="A73" s="48" t="s">
        <v>225</v>
      </c>
    </row>
    <row r="74" spans="1:1" ht="45" x14ac:dyDescent="0.25">
      <c r="A74" s="49" t="s">
        <v>226</v>
      </c>
    </row>
    <row r="75" spans="1:1" ht="45" x14ac:dyDescent="0.25">
      <c r="A75" s="49" t="s">
        <v>227</v>
      </c>
    </row>
    <row r="76" spans="1:1" ht="30" x14ac:dyDescent="0.25">
      <c r="A76" s="49" t="s">
        <v>228</v>
      </c>
    </row>
    <row r="77" spans="1:1" x14ac:dyDescent="0.25">
      <c r="A77" s="47"/>
    </row>
    <row r="78" spans="1:1" x14ac:dyDescent="0.25">
      <c r="A78" s="48" t="s">
        <v>229</v>
      </c>
    </row>
    <row r="79" spans="1:1" ht="75" x14ac:dyDescent="0.25">
      <c r="A79" s="49" t="s">
        <v>230</v>
      </c>
    </row>
    <row r="80" spans="1:1" x14ac:dyDescent="0.25">
      <c r="A80" s="47"/>
    </row>
    <row r="81" spans="1:1" x14ac:dyDescent="0.25">
      <c r="A81" s="48" t="s">
        <v>62</v>
      </c>
    </row>
    <row r="82" spans="1:1" x14ac:dyDescent="0.25">
      <c r="A82" s="49" t="s">
        <v>231</v>
      </c>
    </row>
    <row r="83" spans="1:1" x14ac:dyDescent="0.25">
      <c r="A83" s="49" t="s">
        <v>232</v>
      </c>
    </row>
    <row r="84" spans="1:1" x14ac:dyDescent="0.25">
      <c r="A84" s="47"/>
    </row>
    <row r="85" spans="1:1" x14ac:dyDescent="0.25">
      <c r="A85" s="48" t="s">
        <v>233</v>
      </c>
    </row>
    <row r="86" spans="1:1" ht="30" x14ac:dyDescent="0.25">
      <c r="A86" s="49" t="s">
        <v>234</v>
      </c>
    </row>
    <row r="87" spans="1:1" ht="45" x14ac:dyDescent="0.25">
      <c r="A87" s="51" t="s">
        <v>235</v>
      </c>
    </row>
    <row r="88" spans="1:1" x14ac:dyDescent="0.25">
      <c r="A88" s="52"/>
    </row>
    <row r="89" spans="1:1" x14ac:dyDescent="0.25">
      <c r="A89" s="48" t="s">
        <v>236</v>
      </c>
    </row>
    <row r="90" spans="1:1" ht="30" x14ac:dyDescent="0.25">
      <c r="A90" s="49" t="s">
        <v>237</v>
      </c>
    </row>
    <row r="91" spans="1:1" ht="30" x14ac:dyDescent="0.25">
      <c r="A91" s="51" t="s">
        <v>238</v>
      </c>
    </row>
    <row r="92" spans="1:1" ht="15.75" thickBot="1" x14ac:dyDescent="0.3">
      <c r="A92" s="53"/>
    </row>
  </sheetData>
  <pageMargins left="0.70866141732283472" right="0.70866141732283472" top="0.74803149606299213" bottom="0.74803149606299213" header="0.31496062992125984" footer="0.31496062992125984"/>
  <pageSetup paperSize="9" scale="70" fitToHeight="0" orientation="portrait" r:id="rId1"/>
  <rowBreaks count="2" manualBreakCount="2">
    <brk id="35" man="1"/>
    <brk id="6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V74"/>
  <sheetViews>
    <sheetView zoomScaleNormal="100" workbookViewId="0">
      <pane xSplit="2" ySplit="15" topLeftCell="C16" activePane="bottomRight" state="frozen"/>
      <selection pane="topRight" activeCell="C1" sqref="C1"/>
      <selection pane="bottomLeft" activeCell="A16" sqref="A16"/>
      <selection pane="bottomRight" activeCell="A8" sqref="A8"/>
    </sheetView>
  </sheetViews>
  <sheetFormatPr defaultColWidth="8.85546875" defaultRowHeight="15" x14ac:dyDescent="0.25"/>
  <cols>
    <col min="1" max="1" width="16.7109375" style="1" customWidth="1"/>
    <col min="2" max="2" width="61.7109375" style="1" customWidth="1"/>
    <col min="3" max="22" width="10.7109375" style="1" customWidth="1"/>
    <col min="23" max="16384" width="8.85546875" style="2"/>
  </cols>
  <sheetData>
    <row r="8" spans="1:22" x14ac:dyDescent="0.25">
      <c r="A8" s="1" t="s">
        <v>239</v>
      </c>
    </row>
    <row r="9" spans="1:22" ht="14.45" x14ac:dyDescent="0.3">
      <c r="A9" s="2" t="s">
        <v>0</v>
      </c>
      <c r="B9" s="8" t="str">
        <f>Index!$C$9</f>
        <v>26 April 2017</v>
      </c>
    </row>
    <row r="10" spans="1:22" x14ac:dyDescent="0.25">
      <c r="A10" s="2" t="s">
        <v>87</v>
      </c>
      <c r="B10" s="26">
        <f>Index!B14</f>
        <v>1</v>
      </c>
    </row>
    <row r="11" spans="1:22" x14ac:dyDescent="0.25">
      <c r="A11" s="2" t="s">
        <v>84</v>
      </c>
      <c r="B11" s="3" t="str">
        <f>Index!C14</f>
        <v>Demographics of participants (adults)</v>
      </c>
      <c r="C11" s="2"/>
      <c r="D11" s="2"/>
      <c r="E11" s="2"/>
      <c r="F11" s="2"/>
      <c r="G11" s="2"/>
      <c r="H11" s="2"/>
      <c r="I11" s="2"/>
      <c r="J11" s="2"/>
      <c r="K11" s="2"/>
      <c r="L11" s="2"/>
      <c r="M11" s="2"/>
      <c r="N11" s="2"/>
      <c r="O11" s="2"/>
      <c r="P11" s="2"/>
      <c r="Q11" s="2"/>
      <c r="R11" s="2"/>
      <c r="S11" s="2"/>
      <c r="T11" s="2"/>
      <c r="U11" s="2"/>
      <c r="V11" s="2"/>
    </row>
    <row r="12" spans="1:22" x14ac:dyDescent="0.25">
      <c r="A12" s="4" t="s">
        <v>93</v>
      </c>
      <c r="B12" s="5" t="s">
        <v>94</v>
      </c>
      <c r="C12" s="4"/>
      <c r="D12" s="4"/>
      <c r="E12" s="4"/>
      <c r="F12" s="4"/>
      <c r="G12" s="4"/>
      <c r="H12" s="4"/>
      <c r="I12" s="4"/>
      <c r="J12" s="4"/>
      <c r="K12" s="4"/>
      <c r="L12" s="4"/>
      <c r="M12" s="4"/>
      <c r="N12" s="4"/>
      <c r="O12" s="4"/>
      <c r="P12" s="4"/>
      <c r="Q12" s="4"/>
      <c r="R12" s="4"/>
      <c r="S12" s="4"/>
      <c r="T12" s="4"/>
      <c r="U12" s="4"/>
      <c r="V12" s="4"/>
    </row>
    <row r="13" spans="1:22" x14ac:dyDescent="0.25">
      <c r="A13" s="2"/>
      <c r="B13" s="2"/>
      <c r="C13" s="70" t="s">
        <v>113</v>
      </c>
      <c r="D13" s="70"/>
      <c r="E13" s="70"/>
      <c r="F13" s="70"/>
      <c r="G13" s="70"/>
      <c r="H13" s="70"/>
      <c r="I13" s="2"/>
      <c r="J13" s="70" t="s">
        <v>77</v>
      </c>
      <c r="K13" s="70"/>
      <c r="L13" s="70"/>
      <c r="M13" s="70"/>
      <c r="N13" s="70"/>
      <c r="O13" s="70"/>
      <c r="P13" s="2"/>
      <c r="Q13" s="70" t="s">
        <v>80</v>
      </c>
      <c r="R13" s="70"/>
      <c r="S13" s="70"/>
      <c r="T13" s="70"/>
      <c r="U13" s="70"/>
      <c r="V13" s="70"/>
    </row>
    <row r="14" spans="1:22" x14ac:dyDescent="0.25">
      <c r="C14" s="71" t="s">
        <v>12</v>
      </c>
      <c r="D14" s="71"/>
      <c r="E14" s="71"/>
      <c r="F14" s="71" t="s">
        <v>13</v>
      </c>
      <c r="G14" s="71"/>
      <c r="H14" s="71"/>
      <c r="J14" s="71" t="s">
        <v>12</v>
      </c>
      <c r="K14" s="71"/>
      <c r="L14" s="71"/>
      <c r="M14" s="71" t="s">
        <v>13</v>
      </c>
      <c r="N14" s="71"/>
      <c r="O14" s="71"/>
      <c r="Q14" s="71" t="s">
        <v>12</v>
      </c>
      <c r="R14" s="71"/>
      <c r="S14" s="71"/>
      <c r="T14" s="71" t="s">
        <v>13</v>
      </c>
      <c r="U14" s="71"/>
      <c r="V14" s="71"/>
    </row>
    <row r="15" spans="1:22" x14ac:dyDescent="0.25">
      <c r="C15" s="24" t="s">
        <v>47</v>
      </c>
      <c r="D15" s="24" t="s">
        <v>48</v>
      </c>
      <c r="E15" s="24" t="s">
        <v>1</v>
      </c>
      <c r="F15" s="24" t="s">
        <v>47</v>
      </c>
      <c r="G15" s="24" t="s">
        <v>48</v>
      </c>
      <c r="H15" s="24" t="s">
        <v>1</v>
      </c>
      <c r="I15" s="25"/>
      <c r="J15" s="24" t="s">
        <v>47</v>
      </c>
      <c r="K15" s="24" t="s">
        <v>48</v>
      </c>
      <c r="L15" s="24" t="s">
        <v>1</v>
      </c>
      <c r="M15" s="24" t="s">
        <v>47</v>
      </c>
      <c r="N15" s="24" t="s">
        <v>48</v>
      </c>
      <c r="O15" s="24" t="s">
        <v>1</v>
      </c>
      <c r="P15" s="25"/>
      <c r="Q15" s="24" t="s">
        <v>47</v>
      </c>
      <c r="R15" s="24" t="s">
        <v>48</v>
      </c>
      <c r="S15" s="24" t="s">
        <v>1</v>
      </c>
      <c r="T15" s="24" t="s">
        <v>47</v>
      </c>
      <c r="U15" s="24" t="s">
        <v>48</v>
      </c>
      <c r="V15" s="24" t="s">
        <v>1</v>
      </c>
    </row>
    <row r="16" spans="1:22" x14ac:dyDescent="0.25">
      <c r="A16" s="6" t="s">
        <v>14</v>
      </c>
    </row>
    <row r="17" spans="1:22" x14ac:dyDescent="0.25">
      <c r="B17" s="6" t="s">
        <v>30</v>
      </c>
      <c r="C17" s="56">
        <v>39.5</v>
      </c>
      <c r="D17" s="56">
        <v>36.200000000000003</v>
      </c>
      <c r="E17" s="56">
        <v>75.7</v>
      </c>
      <c r="F17" s="7">
        <v>1</v>
      </c>
      <c r="G17" s="7">
        <v>1</v>
      </c>
      <c r="H17" s="7">
        <v>1</v>
      </c>
      <c r="J17" s="56">
        <v>39.1</v>
      </c>
      <c r="K17" s="56">
        <v>34.5</v>
      </c>
      <c r="L17" s="56">
        <v>73.599999999999994</v>
      </c>
      <c r="M17" s="7">
        <v>0.98982484836435891</v>
      </c>
      <c r="N17" s="7">
        <v>0.95164795958111126</v>
      </c>
      <c r="O17" s="7">
        <v>0.97156241457439696</v>
      </c>
      <c r="Q17" s="56">
        <v>30</v>
      </c>
      <c r="R17" s="56">
        <v>28.4</v>
      </c>
      <c r="S17" s="56">
        <v>58.3</v>
      </c>
      <c r="T17" s="7">
        <v>0.75824956108067265</v>
      </c>
      <c r="U17" s="7">
        <v>0.78367964631441089</v>
      </c>
      <c r="V17" s="7">
        <v>0.77041438809135387</v>
      </c>
    </row>
    <row r="18" spans="1:22" x14ac:dyDescent="0.25">
      <c r="B18" s="6" t="s">
        <v>5</v>
      </c>
      <c r="C18" s="56">
        <v>123.1</v>
      </c>
      <c r="D18" s="56">
        <v>111.5</v>
      </c>
      <c r="E18" s="56">
        <v>234.6</v>
      </c>
      <c r="F18" s="7">
        <v>0.85925640813870341</v>
      </c>
      <c r="G18" s="7">
        <v>0.83289584520930016</v>
      </c>
      <c r="H18" s="7">
        <v>0.84652292122725303</v>
      </c>
      <c r="J18" s="56">
        <v>115.6</v>
      </c>
      <c r="K18" s="56">
        <v>101.9</v>
      </c>
      <c r="L18" s="56">
        <v>217.5</v>
      </c>
      <c r="M18" s="7">
        <v>0.80701752949496031</v>
      </c>
      <c r="N18" s="7">
        <v>0.76106308375768439</v>
      </c>
      <c r="O18" s="7">
        <v>0.78481920486563894</v>
      </c>
      <c r="Q18" s="56">
        <v>93.3</v>
      </c>
      <c r="R18" s="56">
        <v>80</v>
      </c>
      <c r="S18" s="56">
        <v>173.3</v>
      </c>
      <c r="T18" s="7">
        <v>0.65122579743457465</v>
      </c>
      <c r="U18" s="7">
        <v>0.5978500241061484</v>
      </c>
      <c r="V18" s="7">
        <v>0.62544259572957883</v>
      </c>
    </row>
    <row r="19" spans="1:22" x14ac:dyDescent="0.25">
      <c r="B19" s="6" t="s">
        <v>6</v>
      </c>
      <c r="C19" s="56">
        <v>216.2</v>
      </c>
      <c r="D19" s="56">
        <v>198.1</v>
      </c>
      <c r="E19" s="56">
        <v>414.3</v>
      </c>
      <c r="F19" s="7">
        <v>0.89411455830386866</v>
      </c>
      <c r="G19" s="7">
        <v>0.91114388472911967</v>
      </c>
      <c r="H19" s="7">
        <v>0.90217683211448518</v>
      </c>
      <c r="J19" s="56">
        <v>203</v>
      </c>
      <c r="K19" s="56">
        <v>184.4</v>
      </c>
      <c r="L19" s="56">
        <v>387.4</v>
      </c>
      <c r="M19" s="7">
        <v>0.83942129879026361</v>
      </c>
      <c r="N19" s="7">
        <v>0.84826035365012031</v>
      </c>
      <c r="O19" s="7">
        <v>0.84360601395325141</v>
      </c>
      <c r="Q19" s="56">
        <v>151.5</v>
      </c>
      <c r="R19" s="56">
        <v>135.19999999999999</v>
      </c>
      <c r="S19" s="56">
        <v>286.7</v>
      </c>
      <c r="T19" s="7">
        <v>0.62660943632846211</v>
      </c>
      <c r="U19" s="7">
        <v>0.62208136995268659</v>
      </c>
      <c r="V19" s="7">
        <v>0.62446569264521057</v>
      </c>
    </row>
    <row r="20" spans="1:22" x14ac:dyDescent="0.25">
      <c r="B20" s="6" t="s">
        <v>7</v>
      </c>
      <c r="C20" s="56">
        <v>176.1</v>
      </c>
      <c r="D20" s="56">
        <v>178.3</v>
      </c>
      <c r="E20" s="56">
        <v>354.4</v>
      </c>
      <c r="F20" s="7">
        <v>0.88575570727807007</v>
      </c>
      <c r="G20" s="7">
        <v>0.89957397201348821</v>
      </c>
      <c r="H20" s="7">
        <v>0.89265298759632261</v>
      </c>
      <c r="J20" s="56">
        <v>164.1</v>
      </c>
      <c r="K20" s="56">
        <v>169.6</v>
      </c>
      <c r="L20" s="56">
        <v>333.7</v>
      </c>
      <c r="M20" s="7">
        <v>0.82512777573941198</v>
      </c>
      <c r="N20" s="7">
        <v>0.85563127075786838</v>
      </c>
      <c r="O20" s="7">
        <v>0.84035336012769291</v>
      </c>
      <c r="Q20" s="56">
        <v>109.7</v>
      </c>
      <c r="R20" s="56">
        <v>134.19999999999999</v>
      </c>
      <c r="S20" s="56">
        <v>243.9</v>
      </c>
      <c r="T20" s="7">
        <v>0.55158023254674371</v>
      </c>
      <c r="U20" s="7">
        <v>0.67708007781679702</v>
      </c>
      <c r="V20" s="7">
        <v>0.61422251284017237</v>
      </c>
    </row>
    <row r="21" spans="1:22" x14ac:dyDescent="0.25">
      <c r="B21" s="6" t="s">
        <v>8</v>
      </c>
      <c r="C21" s="56">
        <v>158.69999999999999</v>
      </c>
      <c r="D21" s="56">
        <v>159.80000000000001</v>
      </c>
      <c r="E21" s="56">
        <v>318.60000000000002</v>
      </c>
      <c r="F21" s="7">
        <v>0.86209218203951998</v>
      </c>
      <c r="G21" s="7">
        <v>0.89474244603610908</v>
      </c>
      <c r="H21" s="7">
        <v>0.87817039174745293</v>
      </c>
      <c r="J21" s="56">
        <v>140.1</v>
      </c>
      <c r="K21" s="56">
        <v>153.5</v>
      </c>
      <c r="L21" s="56">
        <v>293.60000000000002</v>
      </c>
      <c r="M21" s="7">
        <v>0.76074584911238319</v>
      </c>
      <c r="N21" s="7">
        <v>0.8592657349183388</v>
      </c>
      <c r="O21" s="7">
        <v>0.80926072129091198</v>
      </c>
      <c r="Q21" s="56">
        <v>110.3</v>
      </c>
      <c r="R21" s="56">
        <v>118</v>
      </c>
      <c r="S21" s="56">
        <v>228.3</v>
      </c>
      <c r="T21" s="7">
        <v>0.59895437559881193</v>
      </c>
      <c r="U21" s="7">
        <v>0.66050142024637903</v>
      </c>
      <c r="V21" s="7">
        <v>0.62926243959640915</v>
      </c>
    </row>
    <row r="22" spans="1:22" x14ac:dyDescent="0.25">
      <c r="B22" s="6" t="s">
        <v>9</v>
      </c>
      <c r="C22" s="56">
        <v>128.1</v>
      </c>
      <c r="D22" s="56">
        <v>128.9</v>
      </c>
      <c r="E22" s="56">
        <v>256.89999999999998</v>
      </c>
      <c r="F22" s="7">
        <v>0.84859856685046342</v>
      </c>
      <c r="G22" s="7">
        <v>0.85102037215811366</v>
      </c>
      <c r="H22" s="7">
        <v>0.84981151633501484</v>
      </c>
      <c r="J22" s="56">
        <v>116.5</v>
      </c>
      <c r="K22" s="56">
        <v>121.4</v>
      </c>
      <c r="L22" s="56">
        <v>237.9</v>
      </c>
      <c r="M22" s="7">
        <v>0.77236494118106647</v>
      </c>
      <c r="N22" s="7">
        <v>0.80168629458784924</v>
      </c>
      <c r="O22" s="7">
        <v>0.78705039933442655</v>
      </c>
      <c r="Q22" s="56">
        <v>88.5</v>
      </c>
      <c r="R22" s="56">
        <v>101.2</v>
      </c>
      <c r="S22" s="56">
        <v>189.7</v>
      </c>
      <c r="T22" s="7">
        <v>0.58643429323697482</v>
      </c>
      <c r="U22" s="7">
        <v>0.66862583549500465</v>
      </c>
      <c r="V22" s="7">
        <v>0.62759952997230117</v>
      </c>
    </row>
    <row r="23" spans="1:22" x14ac:dyDescent="0.25">
      <c r="B23" s="6" t="s">
        <v>10</v>
      </c>
      <c r="C23" s="56">
        <v>140.5</v>
      </c>
      <c r="D23" s="56">
        <v>155.19999999999999</v>
      </c>
      <c r="E23" s="56">
        <v>295.7</v>
      </c>
      <c r="F23" s="7">
        <v>0.82855607473517512</v>
      </c>
      <c r="G23" s="7">
        <v>0.81645059739293113</v>
      </c>
      <c r="H23" s="7">
        <v>0.82215837976213957</v>
      </c>
      <c r="J23" s="56">
        <v>130.6</v>
      </c>
      <c r="K23" s="56">
        <v>144.69999999999999</v>
      </c>
      <c r="L23" s="56">
        <v>275.3</v>
      </c>
      <c r="M23" s="7">
        <v>0.76991211854934094</v>
      </c>
      <c r="N23" s="7">
        <v>0.76115699546762594</v>
      </c>
      <c r="O23" s="7">
        <v>0.76528507201952412</v>
      </c>
      <c r="Q23" s="56">
        <v>107.3</v>
      </c>
      <c r="R23" s="56">
        <v>112.9</v>
      </c>
      <c r="S23" s="56">
        <v>220.2</v>
      </c>
      <c r="T23" s="7">
        <v>0.63274488438602661</v>
      </c>
      <c r="U23" s="7">
        <v>0.5939884965529455</v>
      </c>
      <c r="V23" s="7">
        <v>0.61226229286132283</v>
      </c>
    </row>
    <row r="24" spans="1:22" x14ac:dyDescent="0.25">
      <c r="A24" s="1" t="s">
        <v>11</v>
      </c>
      <c r="C24" s="56"/>
      <c r="D24" s="56"/>
      <c r="E24" s="56"/>
      <c r="G24" s="7"/>
      <c r="H24" s="7"/>
      <c r="J24" s="56"/>
      <c r="K24" s="56"/>
      <c r="L24" s="56"/>
      <c r="N24" s="7"/>
      <c r="O24" s="7"/>
      <c r="Q24" s="56"/>
      <c r="R24" s="56"/>
      <c r="S24" s="56"/>
      <c r="U24" s="7"/>
      <c r="V24" s="7"/>
    </row>
    <row r="25" spans="1:22" x14ac:dyDescent="0.25">
      <c r="B25" s="1" t="s">
        <v>28</v>
      </c>
      <c r="C25" s="56">
        <v>763.6</v>
      </c>
      <c r="D25" s="56">
        <v>741.6</v>
      </c>
      <c r="E25" s="56">
        <v>1505.3</v>
      </c>
      <c r="F25" s="7">
        <v>0.89048656755320854</v>
      </c>
      <c r="G25" s="7">
        <v>0.86792871157628571</v>
      </c>
      <c r="H25" s="7">
        <v>0.87922792235546676</v>
      </c>
      <c r="J25" s="56">
        <v>718.1</v>
      </c>
      <c r="K25" s="56">
        <v>697.3</v>
      </c>
      <c r="L25" s="56">
        <v>1415.3</v>
      </c>
      <c r="M25" s="7">
        <v>0.83734777627535828</v>
      </c>
      <c r="N25" s="7">
        <v>0.81600642019366665</v>
      </c>
      <c r="O25" s="7">
        <v>0.82669628721503929</v>
      </c>
      <c r="Q25" s="56">
        <v>543.4</v>
      </c>
      <c r="R25" s="56">
        <v>548.6</v>
      </c>
      <c r="S25" s="56">
        <v>1092</v>
      </c>
      <c r="T25" s="7">
        <v>0.63362325356487559</v>
      </c>
      <c r="U25" s="7">
        <v>0.6420246816463353</v>
      </c>
      <c r="V25" s="7">
        <v>0.63781641350083029</v>
      </c>
    </row>
    <row r="26" spans="1:22" x14ac:dyDescent="0.25">
      <c r="B26" s="1" t="s">
        <v>90</v>
      </c>
      <c r="C26" s="56">
        <v>78.7</v>
      </c>
      <c r="D26" s="56">
        <v>84.5</v>
      </c>
      <c r="E26" s="56">
        <v>163.19999999999999</v>
      </c>
      <c r="F26" s="7">
        <v>0.78349886177809724</v>
      </c>
      <c r="G26" s="7">
        <v>0.91077332468203764</v>
      </c>
      <c r="H26" s="7">
        <v>0.84459621907354487</v>
      </c>
      <c r="J26" s="56">
        <v>73.3</v>
      </c>
      <c r="K26" s="56">
        <v>77.400000000000006</v>
      </c>
      <c r="L26" s="56">
        <v>150.6</v>
      </c>
      <c r="M26" s="7">
        <v>0.72901116337823446</v>
      </c>
      <c r="N26" s="7">
        <v>0.83383011012462049</v>
      </c>
      <c r="O26" s="7">
        <v>0.779328882224394</v>
      </c>
      <c r="Q26" s="56">
        <v>56.6</v>
      </c>
      <c r="R26" s="56">
        <v>54.2</v>
      </c>
      <c r="S26" s="56">
        <v>110.8</v>
      </c>
      <c r="T26" s="7">
        <v>0.5630504843621017</v>
      </c>
      <c r="U26" s="7">
        <v>0.58468336396096632</v>
      </c>
      <c r="V26" s="7">
        <v>0.57343522097009392</v>
      </c>
    </row>
    <row r="27" spans="1:22" x14ac:dyDescent="0.25">
      <c r="B27" s="1" t="s">
        <v>91</v>
      </c>
      <c r="C27" s="56">
        <v>56.1</v>
      </c>
      <c r="D27" s="56">
        <v>66.099999999999994</v>
      </c>
      <c r="E27" s="56">
        <v>122.2</v>
      </c>
      <c r="F27" s="7">
        <v>0.74594944274127084</v>
      </c>
      <c r="G27" s="7">
        <v>0.87671637765307819</v>
      </c>
      <c r="H27" s="7">
        <v>0.81136692305993896</v>
      </c>
      <c r="J27" s="56">
        <v>44</v>
      </c>
      <c r="K27" s="56">
        <v>64.2</v>
      </c>
      <c r="L27" s="56">
        <v>108.2</v>
      </c>
      <c r="M27" s="7">
        <v>0.5841131420290766</v>
      </c>
      <c r="N27" s="7">
        <v>0.85200530872544289</v>
      </c>
      <c r="O27" s="7">
        <v>0.71812890491442749</v>
      </c>
      <c r="Q27" s="56">
        <v>32.5</v>
      </c>
      <c r="R27" s="56">
        <v>47.6</v>
      </c>
      <c r="S27" s="56">
        <v>80.099999999999994</v>
      </c>
      <c r="T27" s="7">
        <v>0.4313297101350797</v>
      </c>
      <c r="U27" s="7">
        <v>0.63206923890378752</v>
      </c>
      <c r="V27" s="7">
        <v>0.53175168745879819</v>
      </c>
    </row>
    <row r="28" spans="1:22" x14ac:dyDescent="0.25">
      <c r="B28" s="1" t="s">
        <v>89</v>
      </c>
      <c r="C28" s="56">
        <v>50.5</v>
      </c>
      <c r="D28" s="56">
        <v>54.1</v>
      </c>
      <c r="E28" s="56">
        <v>104.6</v>
      </c>
      <c r="F28" s="7">
        <v>0.90920627161498646</v>
      </c>
      <c r="G28" s="7">
        <v>0.91975444811808293</v>
      </c>
      <c r="H28" s="7">
        <v>0.91463232330506761</v>
      </c>
      <c r="J28" s="56">
        <v>44.6</v>
      </c>
      <c r="K28" s="56">
        <v>50</v>
      </c>
      <c r="L28" s="56">
        <v>94.6</v>
      </c>
      <c r="M28" s="7">
        <v>0.80283652636858094</v>
      </c>
      <c r="N28" s="7">
        <v>0.85043939110865641</v>
      </c>
      <c r="O28" s="7">
        <v>0.82732375452595663</v>
      </c>
      <c r="Q28" s="56">
        <v>38.6</v>
      </c>
      <c r="R28" s="56">
        <v>42.4</v>
      </c>
      <c r="S28" s="56">
        <v>81</v>
      </c>
      <c r="T28" s="7">
        <v>0.69551105650877931</v>
      </c>
      <c r="U28" s="7">
        <v>0.72113554495796428</v>
      </c>
      <c r="V28" s="7">
        <v>0.70869246268039132</v>
      </c>
    </row>
    <row r="29" spans="1:22" x14ac:dyDescent="0.25">
      <c r="A29" s="1" t="s">
        <v>15</v>
      </c>
      <c r="C29" s="56"/>
      <c r="D29" s="56"/>
      <c r="E29" s="56"/>
      <c r="J29" s="56"/>
      <c r="K29" s="56"/>
      <c r="L29" s="56"/>
      <c r="Q29" s="56"/>
      <c r="R29" s="56"/>
      <c r="S29" s="56"/>
    </row>
    <row r="30" spans="1:22" ht="14.45" x14ac:dyDescent="0.3">
      <c r="B30" s="1" t="s">
        <v>16</v>
      </c>
      <c r="C30" s="56">
        <v>588.6</v>
      </c>
      <c r="D30" s="56">
        <v>299.10000000000002</v>
      </c>
      <c r="E30" s="56">
        <v>887.7</v>
      </c>
      <c r="F30" s="7">
        <v>0.88274907423958138</v>
      </c>
      <c r="G30" s="7">
        <v>0.88887400228540248</v>
      </c>
      <c r="H30" s="7">
        <v>0.88480333619932672</v>
      </c>
      <c r="J30" s="56">
        <v>539.9</v>
      </c>
      <c r="K30" s="56">
        <v>281.89999999999998</v>
      </c>
      <c r="L30" s="56">
        <v>821.8</v>
      </c>
      <c r="M30" s="7">
        <v>0.80977115953565393</v>
      </c>
      <c r="N30" s="7">
        <v>0.83775998444537536</v>
      </c>
      <c r="O30" s="7">
        <v>0.8191584336195088</v>
      </c>
      <c r="Q30" s="56">
        <v>404.2</v>
      </c>
      <c r="R30" s="56">
        <v>221.5</v>
      </c>
      <c r="S30" s="56">
        <v>625.70000000000005</v>
      </c>
      <c r="T30" s="7">
        <v>0.60624120990189556</v>
      </c>
      <c r="U30" s="7">
        <v>0.65826931205170491</v>
      </c>
      <c r="V30" s="7">
        <v>0.62369110486956314</v>
      </c>
    </row>
    <row r="31" spans="1:22" ht="14.45" x14ac:dyDescent="0.3">
      <c r="B31" s="1" t="s">
        <v>17</v>
      </c>
      <c r="C31" s="56">
        <v>66.7</v>
      </c>
      <c r="D31" s="56">
        <v>207.3</v>
      </c>
      <c r="E31" s="56">
        <v>274</v>
      </c>
      <c r="F31" s="7">
        <v>0.90169299716619866</v>
      </c>
      <c r="G31" s="7">
        <v>0.93550978141098295</v>
      </c>
      <c r="H31" s="7">
        <v>0.92704950888262139</v>
      </c>
      <c r="J31" s="56">
        <v>64.8</v>
      </c>
      <c r="K31" s="56">
        <v>196.2</v>
      </c>
      <c r="L31" s="56">
        <v>261</v>
      </c>
      <c r="M31" s="7">
        <v>0.87663456181667021</v>
      </c>
      <c r="N31" s="7">
        <v>0.8852276141189469</v>
      </c>
      <c r="O31" s="7">
        <v>0.88307780697579841</v>
      </c>
      <c r="Q31" s="56">
        <v>48.6</v>
      </c>
      <c r="R31" s="56">
        <v>153.5</v>
      </c>
      <c r="S31" s="56">
        <v>202.1</v>
      </c>
      <c r="T31" s="7">
        <v>0.6578227284527155</v>
      </c>
      <c r="U31" s="7">
        <v>0.69240013197186945</v>
      </c>
      <c r="V31" s="7">
        <v>0.68374956795083064</v>
      </c>
    </row>
    <row r="32" spans="1:22" ht="14.45" x14ac:dyDescent="0.3">
      <c r="B32" s="1" t="s">
        <v>18</v>
      </c>
      <c r="C32" s="56">
        <v>49.7</v>
      </c>
      <c r="D32" s="56">
        <v>67.599999999999994</v>
      </c>
      <c r="E32" s="56">
        <v>117.2</v>
      </c>
      <c r="F32" s="7">
        <v>0.80867239947977387</v>
      </c>
      <c r="G32" s="7">
        <v>0.8987465442489655</v>
      </c>
      <c r="H32" s="7">
        <v>0.85824125297469989</v>
      </c>
      <c r="J32" s="56">
        <v>46.2</v>
      </c>
      <c r="K32" s="56">
        <v>65.099999999999994</v>
      </c>
      <c r="L32" s="56">
        <v>111.2</v>
      </c>
      <c r="M32" s="7">
        <v>0.75145288537051014</v>
      </c>
      <c r="N32" s="7">
        <v>0.86566161058325874</v>
      </c>
      <c r="O32" s="7">
        <v>0.81430328025818188</v>
      </c>
      <c r="Q32" s="56">
        <v>34.4</v>
      </c>
      <c r="R32" s="56">
        <v>47.5</v>
      </c>
      <c r="S32" s="56">
        <v>81.8</v>
      </c>
      <c r="T32" s="7">
        <v>0.55993140556062437</v>
      </c>
      <c r="U32" s="7">
        <v>0.63126505958826329</v>
      </c>
      <c r="V32" s="7">
        <v>0.59918714820258212</v>
      </c>
    </row>
    <row r="33" spans="1:22" ht="14.45" x14ac:dyDescent="0.3">
      <c r="B33" s="8" t="s">
        <v>19</v>
      </c>
      <c r="C33" s="56">
        <v>704.9</v>
      </c>
      <c r="D33" s="56">
        <v>574</v>
      </c>
      <c r="E33" s="56">
        <v>1278.9000000000001</v>
      </c>
      <c r="F33" s="7">
        <v>0.87882275695329504</v>
      </c>
      <c r="G33" s="7">
        <v>0.90636635531797127</v>
      </c>
      <c r="H33" s="7">
        <v>0.89097441361888075</v>
      </c>
      <c r="J33" s="56">
        <v>650.9</v>
      </c>
      <c r="K33" s="56">
        <v>543.20000000000005</v>
      </c>
      <c r="L33" s="56">
        <v>1194.0999999999999</v>
      </c>
      <c r="M33" s="7">
        <v>0.81146893937547626</v>
      </c>
      <c r="N33" s="7">
        <v>0.8576835337982387</v>
      </c>
      <c r="O33" s="7">
        <v>0.8318578470602801</v>
      </c>
      <c r="Q33" s="56">
        <v>487.3</v>
      </c>
      <c r="R33" s="56">
        <v>422.4</v>
      </c>
      <c r="S33" s="56">
        <v>909.7</v>
      </c>
      <c r="T33" s="7">
        <v>0.60744984309162375</v>
      </c>
      <c r="U33" s="7">
        <v>0.66700813821971605</v>
      </c>
      <c r="V33" s="7">
        <v>0.63372571105927422</v>
      </c>
    </row>
    <row r="34" spans="1:22" ht="14.45" x14ac:dyDescent="0.3">
      <c r="B34" s="1" t="s">
        <v>20</v>
      </c>
      <c r="C34" s="56">
        <v>65.7</v>
      </c>
      <c r="D34" s="56">
        <v>82.8</v>
      </c>
      <c r="E34" s="56">
        <v>148.5</v>
      </c>
      <c r="F34" s="7">
        <v>0.86024402992899762</v>
      </c>
      <c r="G34" s="7">
        <v>0.88582749698817231</v>
      </c>
      <c r="H34" s="7">
        <v>0.87432840846341864</v>
      </c>
      <c r="J34" s="56">
        <v>63.1</v>
      </c>
      <c r="K34" s="56">
        <v>75.5</v>
      </c>
      <c r="L34" s="56">
        <v>138.6</v>
      </c>
      <c r="M34" s="7">
        <v>0.82696342683058144</v>
      </c>
      <c r="N34" s="7">
        <v>0.80746803526230493</v>
      </c>
      <c r="O34" s="7">
        <v>0.81623069565347994</v>
      </c>
      <c r="Q34" s="56">
        <v>44.5</v>
      </c>
      <c r="R34" s="56">
        <v>58.3</v>
      </c>
      <c r="S34" s="56">
        <v>102.8</v>
      </c>
      <c r="T34" s="7">
        <v>0.58295809592156733</v>
      </c>
      <c r="U34" s="7">
        <v>0.62416164260461104</v>
      </c>
      <c r="V34" s="7">
        <v>0.60564174341556731</v>
      </c>
    </row>
    <row r="35" spans="1:22" ht="14.45" x14ac:dyDescent="0.3">
      <c r="B35" s="1" t="s">
        <v>21</v>
      </c>
      <c r="C35" s="56">
        <v>2.9</v>
      </c>
      <c r="D35" s="56">
        <v>78</v>
      </c>
      <c r="E35" s="56">
        <v>80.900000000000006</v>
      </c>
      <c r="F35" s="7">
        <v>0.44815735670434459</v>
      </c>
      <c r="G35" s="7">
        <v>0.83432697300809477</v>
      </c>
      <c r="H35" s="7">
        <v>0.80946362617473955</v>
      </c>
      <c r="J35" s="56">
        <v>2.9</v>
      </c>
      <c r="K35" s="56">
        <v>73.8</v>
      </c>
      <c r="L35" s="56">
        <v>76.7</v>
      </c>
      <c r="M35" s="7">
        <v>0.44815735670434459</v>
      </c>
      <c r="N35" s="7">
        <v>0.78952330214772037</v>
      </c>
      <c r="O35" s="7">
        <v>0.76754461832506871</v>
      </c>
      <c r="Q35" s="56">
        <v>2.9</v>
      </c>
      <c r="R35" s="56">
        <v>52.7</v>
      </c>
      <c r="S35" s="56">
        <v>55.5</v>
      </c>
      <c r="T35" s="7">
        <v>0.44815735670434459</v>
      </c>
      <c r="U35" s="7">
        <v>0.56327051892632085</v>
      </c>
      <c r="V35" s="7">
        <v>0.55585901279902872</v>
      </c>
    </row>
    <row r="36" spans="1:22" ht="14.45" x14ac:dyDescent="0.3">
      <c r="B36" s="1" t="s">
        <v>22</v>
      </c>
      <c r="C36" s="56">
        <v>57.4</v>
      </c>
      <c r="D36" s="56">
        <v>37.5</v>
      </c>
      <c r="E36" s="56">
        <v>94.9</v>
      </c>
      <c r="F36" s="7">
        <v>0.90332391580568216</v>
      </c>
      <c r="G36" s="7">
        <v>0.80958513872061255</v>
      </c>
      <c r="H36" s="7">
        <v>0.86380147397447093</v>
      </c>
      <c r="J36" s="56">
        <v>55.7</v>
      </c>
      <c r="K36" s="56">
        <v>37.299999999999997</v>
      </c>
      <c r="L36" s="56">
        <v>93</v>
      </c>
      <c r="M36" s="7">
        <v>0.87592608005280492</v>
      </c>
      <c r="N36" s="7">
        <v>0.80554650089661184</v>
      </c>
      <c r="O36" s="7">
        <v>0.84625241767099846</v>
      </c>
      <c r="Q36" s="56">
        <v>42.4</v>
      </c>
      <c r="R36" s="56">
        <v>30.6</v>
      </c>
      <c r="S36" s="56">
        <v>73.099999999999994</v>
      </c>
      <c r="T36" s="7">
        <v>0.66768131286049304</v>
      </c>
      <c r="U36" s="7">
        <v>0.66120543653589003</v>
      </c>
      <c r="V36" s="7">
        <v>0.66495093325341781</v>
      </c>
    </row>
    <row r="37" spans="1:22" ht="14.45" x14ac:dyDescent="0.3">
      <c r="B37" s="1" t="s">
        <v>23</v>
      </c>
      <c r="C37" s="56">
        <v>137.6</v>
      </c>
      <c r="D37" s="56">
        <v>162</v>
      </c>
      <c r="E37" s="56">
        <v>299.60000000000002</v>
      </c>
      <c r="F37" s="7">
        <v>0.84440652294305008</v>
      </c>
      <c r="G37" s="7">
        <v>0.80099509008470926</v>
      </c>
      <c r="H37" s="7">
        <v>0.82037078761072646</v>
      </c>
      <c r="J37" s="56">
        <v>127.2</v>
      </c>
      <c r="K37" s="56">
        <v>149.80000000000001</v>
      </c>
      <c r="L37" s="56">
        <v>277</v>
      </c>
      <c r="M37" s="7">
        <v>0.78010046421617985</v>
      </c>
      <c r="N37" s="7">
        <v>0.74092557635742229</v>
      </c>
      <c r="O37" s="7">
        <v>0.75841038917721093</v>
      </c>
      <c r="Q37" s="56">
        <v>106.7</v>
      </c>
      <c r="R37" s="56">
        <v>118.1</v>
      </c>
      <c r="S37" s="56">
        <v>224.8</v>
      </c>
      <c r="T37" s="7">
        <v>0.65434131382097782</v>
      </c>
      <c r="U37" s="7">
        <v>0.58408801336823202</v>
      </c>
      <c r="V37" s="7">
        <v>0.6154439629453532</v>
      </c>
    </row>
    <row r="38" spans="1:22" ht="14.45" x14ac:dyDescent="0.3">
      <c r="A38" s="1" t="s">
        <v>27</v>
      </c>
      <c r="C38" s="56"/>
      <c r="D38" s="56"/>
      <c r="E38" s="56"/>
      <c r="J38" s="56"/>
      <c r="K38" s="56"/>
      <c r="L38" s="56"/>
      <c r="Q38" s="56"/>
      <c r="R38" s="56"/>
      <c r="S38" s="56"/>
    </row>
    <row r="39" spans="1:22" ht="14.45" x14ac:dyDescent="0.3">
      <c r="B39" s="1" t="s">
        <v>31</v>
      </c>
      <c r="C39" s="56">
        <v>316.10000000000002</v>
      </c>
      <c r="D39" s="56">
        <v>353.6</v>
      </c>
      <c r="E39" s="56">
        <v>669.7</v>
      </c>
      <c r="F39" s="7">
        <v>0.92366789801427285</v>
      </c>
      <c r="G39" s="7">
        <v>0.9074963141793656</v>
      </c>
      <c r="H39" s="7">
        <v>0.9150588120670986</v>
      </c>
      <c r="J39" s="56">
        <v>303.89999999999998</v>
      </c>
      <c r="K39" s="56">
        <v>337</v>
      </c>
      <c r="L39" s="56">
        <v>640.9</v>
      </c>
      <c r="M39" s="7">
        <v>0.88794245788773496</v>
      </c>
      <c r="N39" s="7">
        <v>0.86486129796764055</v>
      </c>
      <c r="O39" s="7">
        <v>0.87565499788745682</v>
      </c>
      <c r="Q39" s="56">
        <v>233.9</v>
      </c>
      <c r="R39" s="56">
        <v>270.10000000000002</v>
      </c>
      <c r="S39" s="56">
        <v>504</v>
      </c>
      <c r="T39" s="7">
        <v>0.68331487739927121</v>
      </c>
      <c r="U39" s="7">
        <v>0.69315397645614285</v>
      </c>
      <c r="V39" s="7">
        <v>0.68855280896417725</v>
      </c>
    </row>
    <row r="40" spans="1:22" ht="14.45" x14ac:dyDescent="0.3">
      <c r="B40" s="1" t="s">
        <v>32</v>
      </c>
      <c r="C40" s="56">
        <v>128.80000000000001</v>
      </c>
      <c r="D40" s="56">
        <v>109.7</v>
      </c>
      <c r="E40" s="56">
        <v>238.5</v>
      </c>
      <c r="F40" s="7">
        <v>0.95442365887268921</v>
      </c>
      <c r="G40" s="7">
        <v>0.92746386920765977</v>
      </c>
      <c r="H40" s="7">
        <v>0.94183459950967319</v>
      </c>
      <c r="J40" s="56">
        <v>117.2</v>
      </c>
      <c r="K40" s="56">
        <v>104.8</v>
      </c>
      <c r="L40" s="56">
        <v>222</v>
      </c>
      <c r="M40" s="7">
        <v>0.867868137157083</v>
      </c>
      <c r="N40" s="7">
        <v>0.88632109698296568</v>
      </c>
      <c r="O40" s="7">
        <v>0.87648487376956297</v>
      </c>
      <c r="Q40" s="56">
        <v>91.1</v>
      </c>
      <c r="R40" s="56">
        <v>85</v>
      </c>
      <c r="S40" s="56">
        <v>176</v>
      </c>
      <c r="T40" s="7">
        <v>0.67447812961788722</v>
      </c>
      <c r="U40" s="7">
        <v>0.71836471278704939</v>
      </c>
      <c r="V40" s="7">
        <v>0.69497127172400763</v>
      </c>
    </row>
    <row r="41" spans="1:22" ht="14.45" x14ac:dyDescent="0.3">
      <c r="B41" s="1" t="s">
        <v>33</v>
      </c>
      <c r="C41" s="56">
        <v>206.9</v>
      </c>
      <c r="D41" s="56">
        <v>164.9</v>
      </c>
      <c r="E41" s="56">
        <v>371.8</v>
      </c>
      <c r="F41" s="7">
        <v>0.85693337483015608</v>
      </c>
      <c r="G41" s="7">
        <v>0.90126001141047329</v>
      </c>
      <c r="H41" s="7">
        <v>0.87604019170508185</v>
      </c>
      <c r="J41" s="56">
        <v>187.9</v>
      </c>
      <c r="K41" s="56">
        <v>151.9</v>
      </c>
      <c r="L41" s="56">
        <v>339.8</v>
      </c>
      <c r="M41" s="7">
        <v>0.77820816217451017</v>
      </c>
      <c r="N41" s="7">
        <v>0.83030624989143353</v>
      </c>
      <c r="O41" s="7">
        <v>0.80066483153487178</v>
      </c>
      <c r="Q41" s="56">
        <v>142.19999999999999</v>
      </c>
      <c r="R41" s="56">
        <v>104.9</v>
      </c>
      <c r="S41" s="56">
        <v>247</v>
      </c>
      <c r="T41" s="7">
        <v>0.58886146237786241</v>
      </c>
      <c r="U41" s="7">
        <v>0.57330694626020429</v>
      </c>
      <c r="V41" s="7">
        <v>0.58215675130645739</v>
      </c>
    </row>
    <row r="42" spans="1:22" ht="14.45" x14ac:dyDescent="0.3">
      <c r="B42" s="1" t="s">
        <v>34</v>
      </c>
      <c r="C42" s="56">
        <v>180.3</v>
      </c>
      <c r="D42" s="56">
        <v>177</v>
      </c>
      <c r="E42" s="56">
        <v>357.4</v>
      </c>
      <c r="F42" s="7">
        <v>0.79362899574035783</v>
      </c>
      <c r="G42" s="7">
        <v>0.81204891261497236</v>
      </c>
      <c r="H42" s="7">
        <v>0.80264907000130981</v>
      </c>
      <c r="J42" s="56">
        <v>168.4</v>
      </c>
      <c r="K42" s="56">
        <v>167.4</v>
      </c>
      <c r="L42" s="56">
        <v>335.8</v>
      </c>
      <c r="M42" s="7">
        <v>0.74124337441554666</v>
      </c>
      <c r="N42" s="7">
        <v>0.76761038736714127</v>
      </c>
      <c r="O42" s="7">
        <v>0.75415507301233264</v>
      </c>
      <c r="Q42" s="56">
        <v>127.3</v>
      </c>
      <c r="R42" s="56">
        <v>129.19999999999999</v>
      </c>
      <c r="S42" s="56">
        <v>256.5</v>
      </c>
      <c r="T42" s="7">
        <v>0.56015956484170659</v>
      </c>
      <c r="U42" s="7">
        <v>0.59261976016561135</v>
      </c>
      <c r="V42" s="7">
        <v>0.57605504223933424</v>
      </c>
    </row>
    <row r="43" spans="1:22" ht="14.45" x14ac:dyDescent="0.3">
      <c r="B43" s="1" t="s">
        <v>35</v>
      </c>
      <c r="C43" s="56">
        <v>112.5</v>
      </c>
      <c r="D43" s="56">
        <v>123.7</v>
      </c>
      <c r="E43" s="56">
        <v>236.2</v>
      </c>
      <c r="F43" s="7">
        <v>0.80813185276408839</v>
      </c>
      <c r="G43" s="7">
        <v>0.79394165451388921</v>
      </c>
      <c r="H43" s="7">
        <v>0.80063844682167851</v>
      </c>
      <c r="J43" s="56">
        <v>95.9</v>
      </c>
      <c r="K43" s="56">
        <v>111.5</v>
      </c>
      <c r="L43" s="56">
        <v>207.4</v>
      </c>
      <c r="M43" s="7">
        <v>0.68895049517700668</v>
      </c>
      <c r="N43" s="7">
        <v>0.71584139187728724</v>
      </c>
      <c r="O43" s="7">
        <v>0.70315074816697287</v>
      </c>
      <c r="Q43" s="56">
        <v>67.7</v>
      </c>
      <c r="R43" s="56">
        <v>88.3</v>
      </c>
      <c r="S43" s="56">
        <v>156</v>
      </c>
      <c r="T43" s="7">
        <v>0.48642528820913999</v>
      </c>
      <c r="U43" s="7">
        <v>0.56665891988937622</v>
      </c>
      <c r="V43" s="7">
        <v>0.52879419397163319</v>
      </c>
    </row>
    <row r="44" spans="1:22" x14ac:dyDescent="0.25">
      <c r="B44" s="1" t="s">
        <v>92</v>
      </c>
      <c r="C44" s="56">
        <v>30.7</v>
      </c>
      <c r="D44" s="56">
        <v>26.6</v>
      </c>
      <c r="E44" s="56">
        <v>57.3</v>
      </c>
      <c r="F44" s="7">
        <v>0.98459856958576786</v>
      </c>
      <c r="G44" s="7">
        <v>1</v>
      </c>
      <c r="H44" s="7">
        <v>0.99168576150551457</v>
      </c>
      <c r="J44" s="56">
        <v>29.5</v>
      </c>
      <c r="K44" s="56">
        <v>24.8</v>
      </c>
      <c r="L44" s="56">
        <v>54.3</v>
      </c>
      <c r="M44" s="7">
        <v>0.9448942773283352</v>
      </c>
      <c r="N44" s="7">
        <v>0.93409408043047393</v>
      </c>
      <c r="O44" s="7">
        <v>0.93992440984671055</v>
      </c>
      <c r="Q44" s="56">
        <v>22.2</v>
      </c>
      <c r="R44" s="56">
        <v>20.6</v>
      </c>
      <c r="S44" s="56">
        <v>42.9</v>
      </c>
      <c r="T44" s="7">
        <v>0.71309783260158321</v>
      </c>
      <c r="U44" s="7">
        <v>0.77592198965830106</v>
      </c>
      <c r="V44" s="7">
        <v>0.74200728102825819</v>
      </c>
    </row>
    <row r="45" spans="1:22" x14ac:dyDescent="0.25">
      <c r="A45" s="1" t="s">
        <v>36</v>
      </c>
      <c r="C45" s="56"/>
      <c r="D45" s="56"/>
      <c r="E45" s="56"/>
      <c r="J45" s="56"/>
      <c r="K45" s="56"/>
      <c r="L45" s="56"/>
      <c r="Q45" s="56"/>
      <c r="R45" s="56"/>
      <c r="S45" s="56"/>
    </row>
    <row r="46" spans="1:22" x14ac:dyDescent="0.25">
      <c r="B46" s="1" t="s">
        <v>70</v>
      </c>
      <c r="C46" s="56">
        <v>200.5</v>
      </c>
      <c r="D46" s="56">
        <v>246.9</v>
      </c>
      <c r="E46" s="56">
        <v>447.4</v>
      </c>
      <c r="F46" s="7">
        <v>0.8132237493700315</v>
      </c>
      <c r="G46" s="7">
        <v>0.8662215089859735</v>
      </c>
      <c r="H46" s="7">
        <v>0.84164097383794689</v>
      </c>
      <c r="J46" s="56">
        <v>189.5</v>
      </c>
      <c r="K46" s="56">
        <v>232.8</v>
      </c>
      <c r="L46" s="56">
        <v>422.3</v>
      </c>
      <c r="M46" s="7">
        <v>0.76858366306609627</v>
      </c>
      <c r="N46" s="7">
        <v>0.8168205030068667</v>
      </c>
      <c r="O46" s="7">
        <v>0.79444809805642858</v>
      </c>
      <c r="Q46" s="56">
        <v>139</v>
      </c>
      <c r="R46" s="56">
        <v>172.3</v>
      </c>
      <c r="S46" s="56">
        <v>311.3</v>
      </c>
      <c r="T46" s="7">
        <v>0.56377722849602463</v>
      </c>
      <c r="U46" s="7">
        <v>0.60465282963297406</v>
      </c>
      <c r="V46" s="7">
        <v>0.58569459144093439</v>
      </c>
    </row>
    <row r="47" spans="1:22" x14ac:dyDescent="0.25">
      <c r="B47" s="1" t="s">
        <v>71</v>
      </c>
      <c r="C47" s="56">
        <v>250.4</v>
      </c>
      <c r="D47" s="56">
        <v>247.2</v>
      </c>
      <c r="E47" s="56">
        <v>497.6</v>
      </c>
      <c r="F47" s="7">
        <v>0.93084529643570546</v>
      </c>
      <c r="G47" s="7">
        <v>0.88557004532090022</v>
      </c>
      <c r="H47" s="7">
        <v>0.9077886026330001</v>
      </c>
      <c r="J47" s="56">
        <v>236.2</v>
      </c>
      <c r="K47" s="56">
        <v>231.5</v>
      </c>
      <c r="L47" s="56">
        <v>467.7</v>
      </c>
      <c r="M47" s="7">
        <v>0.87824650930875414</v>
      </c>
      <c r="N47" s="7">
        <v>0.82931156505483317</v>
      </c>
      <c r="O47" s="7">
        <v>0.85332609477468313</v>
      </c>
      <c r="Q47" s="56">
        <v>190.3</v>
      </c>
      <c r="R47" s="56">
        <v>184.2</v>
      </c>
      <c r="S47" s="56">
        <v>374.6</v>
      </c>
      <c r="T47" s="7">
        <v>0.70760931386258707</v>
      </c>
      <c r="U47" s="7">
        <v>0.66002169061390104</v>
      </c>
      <c r="V47" s="7">
        <v>0.68337503064986149</v>
      </c>
    </row>
    <row r="48" spans="1:22" x14ac:dyDescent="0.25">
      <c r="B48" s="1" t="s">
        <v>73</v>
      </c>
      <c r="C48" s="56">
        <v>45</v>
      </c>
      <c r="D48" s="56">
        <v>48.4</v>
      </c>
      <c r="E48" s="56">
        <v>93.4</v>
      </c>
      <c r="F48" s="7">
        <v>0.87008278691871788</v>
      </c>
      <c r="G48" s="7">
        <v>0.93716160125125636</v>
      </c>
      <c r="H48" s="7">
        <v>0.90361489047511834</v>
      </c>
      <c r="J48" s="56">
        <v>41.7</v>
      </c>
      <c r="K48" s="56">
        <v>44.7</v>
      </c>
      <c r="L48" s="56">
        <v>86.4</v>
      </c>
      <c r="M48" s="7">
        <v>0.80678285594487442</v>
      </c>
      <c r="N48" s="7">
        <v>0.86524158370522131</v>
      </c>
      <c r="O48" s="7">
        <v>0.83600585477901601</v>
      </c>
      <c r="Q48" s="56">
        <v>28.4</v>
      </c>
      <c r="R48" s="56">
        <v>33.700000000000003</v>
      </c>
      <c r="S48" s="56">
        <v>62.2</v>
      </c>
      <c r="T48" s="7">
        <v>0.54995274605477973</v>
      </c>
      <c r="U48" s="7">
        <v>0.65287368679992941</v>
      </c>
      <c r="V48" s="7">
        <v>0.60140201029012652</v>
      </c>
    </row>
    <row r="49" spans="1:22" x14ac:dyDescent="0.25">
      <c r="B49" s="1" t="s">
        <v>72</v>
      </c>
      <c r="C49" s="56">
        <v>101.2</v>
      </c>
      <c r="D49" s="56">
        <v>66.8</v>
      </c>
      <c r="E49" s="56">
        <v>168</v>
      </c>
      <c r="F49" s="7">
        <v>0.86290248786493451</v>
      </c>
      <c r="G49" s="7">
        <v>0.84129254031867373</v>
      </c>
      <c r="H49" s="7">
        <v>0.85418003504859608</v>
      </c>
      <c r="J49" s="56">
        <v>82.8</v>
      </c>
      <c r="K49" s="56">
        <v>66.2</v>
      </c>
      <c r="L49" s="56">
        <v>149</v>
      </c>
      <c r="M49" s="7">
        <v>0.70593383888463945</v>
      </c>
      <c r="N49" s="7">
        <v>0.83342939483970602</v>
      </c>
      <c r="O49" s="7">
        <v>0.7573950452911008</v>
      </c>
      <c r="Q49" s="56">
        <v>50.9</v>
      </c>
      <c r="R49" s="56">
        <v>52</v>
      </c>
      <c r="S49" s="56">
        <v>102.9</v>
      </c>
      <c r="T49" s="7">
        <v>0.434076403232039</v>
      </c>
      <c r="U49" s="7">
        <v>0.65442502485658338</v>
      </c>
      <c r="V49" s="7">
        <v>0.52301602009834169</v>
      </c>
    </row>
    <row r="50" spans="1:22" x14ac:dyDescent="0.25">
      <c r="B50" s="1" t="s">
        <v>37</v>
      </c>
      <c r="C50" s="56">
        <v>379.2</v>
      </c>
      <c r="D50" s="56">
        <v>354.2</v>
      </c>
      <c r="E50" s="56">
        <v>733.4</v>
      </c>
      <c r="F50" s="7">
        <v>0.87056730748469302</v>
      </c>
      <c r="G50" s="7">
        <v>0.87377927691857282</v>
      </c>
      <c r="H50" s="7">
        <v>0.87211577959958608</v>
      </c>
      <c r="J50" s="56">
        <v>354</v>
      </c>
      <c r="K50" s="56">
        <v>330.6</v>
      </c>
      <c r="L50" s="56">
        <v>684.6</v>
      </c>
      <c r="M50" s="7">
        <v>0.81272840057098172</v>
      </c>
      <c r="N50" s="7">
        <v>0.81550790635159365</v>
      </c>
      <c r="O50" s="7">
        <v>0.81406838442919216</v>
      </c>
      <c r="Q50" s="56">
        <v>279.10000000000002</v>
      </c>
      <c r="R50" s="56">
        <v>266.3</v>
      </c>
      <c r="S50" s="56">
        <v>545.4</v>
      </c>
      <c r="T50" s="7">
        <v>0.64085166817146366</v>
      </c>
      <c r="U50" s="7">
        <v>0.65687580543198043</v>
      </c>
      <c r="V50" s="7">
        <v>0.64857681320285787</v>
      </c>
    </row>
    <row r="51" spans="1:22" x14ac:dyDescent="0.25">
      <c r="A51" s="1" t="s">
        <v>102</v>
      </c>
      <c r="C51" s="56"/>
      <c r="D51" s="56"/>
      <c r="E51" s="56"/>
      <c r="J51" s="56"/>
      <c r="K51" s="56"/>
      <c r="L51" s="56"/>
      <c r="Q51" s="56"/>
      <c r="R51" s="56"/>
      <c r="S51" s="56"/>
    </row>
    <row r="52" spans="1:22" x14ac:dyDescent="0.25">
      <c r="B52" s="1" t="s">
        <v>24</v>
      </c>
      <c r="C52" s="56">
        <v>12.3</v>
      </c>
      <c r="D52" s="56">
        <v>14.5</v>
      </c>
      <c r="E52" s="56">
        <v>26.8</v>
      </c>
      <c r="F52" s="7">
        <v>0.83398311223334787</v>
      </c>
      <c r="G52" s="7">
        <v>0.82110153871322178</v>
      </c>
      <c r="H52" s="7">
        <v>0.82695088283590523</v>
      </c>
      <c r="J52" s="56">
        <v>12.3</v>
      </c>
      <c r="K52" s="56">
        <v>14.4</v>
      </c>
      <c r="L52" s="56">
        <v>26.6</v>
      </c>
      <c r="M52" s="7">
        <v>0.83398311223334787</v>
      </c>
      <c r="N52" s="7">
        <v>0.81259003103610083</v>
      </c>
      <c r="O52" s="7">
        <v>0.82230433290859295</v>
      </c>
      <c r="Q52" s="56">
        <v>9.1999999999999993</v>
      </c>
      <c r="R52" s="56">
        <v>10</v>
      </c>
      <c r="S52" s="56">
        <v>19.2</v>
      </c>
      <c r="T52" s="7">
        <v>0.62407964147711248</v>
      </c>
      <c r="U52" s="7">
        <v>0.56701387827678873</v>
      </c>
      <c r="V52" s="7">
        <v>0.59292665097189023</v>
      </c>
    </row>
    <row r="53" spans="1:22" x14ac:dyDescent="0.25">
      <c r="B53" s="1" t="s">
        <v>25</v>
      </c>
      <c r="C53" s="56">
        <v>920.8</v>
      </c>
      <c r="D53" s="56">
        <v>907.8</v>
      </c>
      <c r="E53" s="56">
        <v>1828.6</v>
      </c>
      <c r="F53" s="7">
        <v>0.86778189429774777</v>
      </c>
      <c r="G53" s="7">
        <v>0.87188687260935516</v>
      </c>
      <c r="H53" s="7">
        <v>0.86981500549198576</v>
      </c>
      <c r="J53" s="56">
        <v>848.5</v>
      </c>
      <c r="K53" s="56">
        <v>851.7</v>
      </c>
      <c r="L53" s="56">
        <v>1700.2</v>
      </c>
      <c r="M53" s="7">
        <v>0.79968991552312596</v>
      </c>
      <c r="N53" s="7">
        <v>0.81794926265393564</v>
      </c>
      <c r="O53" s="7">
        <v>0.80873339401025224</v>
      </c>
      <c r="Q53" s="56">
        <v>644</v>
      </c>
      <c r="R53" s="56">
        <v>663</v>
      </c>
      <c r="S53" s="56">
        <v>1307</v>
      </c>
      <c r="T53" s="7">
        <v>0.60692218253534458</v>
      </c>
      <c r="U53" s="7">
        <v>0.63676294044085768</v>
      </c>
      <c r="V53" s="7">
        <v>0.62170169519944796</v>
      </c>
    </row>
    <row r="54" spans="1:22" x14ac:dyDescent="0.25">
      <c r="B54" s="1" t="s">
        <v>26</v>
      </c>
      <c r="C54" s="56">
        <v>9.6999999999999993</v>
      </c>
      <c r="D54" s="56">
        <v>9.4</v>
      </c>
      <c r="E54" s="56">
        <v>19</v>
      </c>
      <c r="F54" s="7">
        <v>0.75952411440999723</v>
      </c>
      <c r="G54" s="7">
        <v>0.87989119511041602</v>
      </c>
      <c r="H54" s="7">
        <v>0.81436954983258569</v>
      </c>
      <c r="J54" s="56">
        <v>9</v>
      </c>
      <c r="K54" s="56">
        <v>9.4</v>
      </c>
      <c r="L54" s="56">
        <v>18.399999999999999</v>
      </c>
      <c r="M54" s="7">
        <v>0.71063994421388688</v>
      </c>
      <c r="N54" s="7">
        <v>0.87989119511041602</v>
      </c>
      <c r="O54" s="7">
        <v>0.78775952289953655</v>
      </c>
      <c r="Q54" s="56">
        <v>7.4</v>
      </c>
      <c r="R54" s="56">
        <v>8.5</v>
      </c>
      <c r="S54" s="56">
        <v>15.9</v>
      </c>
      <c r="T54" s="7">
        <v>0.58099655840188069</v>
      </c>
      <c r="U54" s="7">
        <v>0.80162247512891383</v>
      </c>
      <c r="V54" s="7">
        <v>0.68152507830939835</v>
      </c>
    </row>
    <row r="55" spans="1:22" x14ac:dyDescent="0.25">
      <c r="A55" s="1" t="s">
        <v>103</v>
      </c>
      <c r="C55" s="56"/>
      <c r="D55" s="56"/>
      <c r="E55" s="56"/>
      <c r="J55" s="56"/>
      <c r="K55" s="56"/>
      <c r="L55" s="56"/>
      <c r="Q55" s="56"/>
      <c r="R55" s="56"/>
      <c r="S55" s="56"/>
    </row>
    <row r="56" spans="1:22" x14ac:dyDescent="0.25">
      <c r="B56" s="1" t="s">
        <v>98</v>
      </c>
      <c r="C56" s="56">
        <v>781</v>
      </c>
      <c r="D56" s="56">
        <v>775.7</v>
      </c>
      <c r="E56" s="56">
        <v>1556.7</v>
      </c>
      <c r="F56" s="7">
        <v>0.87857711317264053</v>
      </c>
      <c r="G56" s="7">
        <v>0.88094227326381613</v>
      </c>
      <c r="H56" s="7">
        <v>0.87975410534697807</v>
      </c>
      <c r="J56" s="56">
        <v>724.8</v>
      </c>
      <c r="K56" s="56">
        <v>724.7</v>
      </c>
      <c r="L56" s="56">
        <v>1449.5</v>
      </c>
      <c r="M56" s="7">
        <v>0.81539925004003466</v>
      </c>
      <c r="N56" s="7">
        <v>0.82301611287248577</v>
      </c>
      <c r="O56" s="7">
        <v>0.81918968603641595</v>
      </c>
      <c r="Q56" s="56">
        <v>542.4</v>
      </c>
      <c r="R56" s="56">
        <v>567.20000000000005</v>
      </c>
      <c r="S56" s="56">
        <v>1109.5999999999999</v>
      </c>
      <c r="T56" s="7">
        <v>0.6101609844250967</v>
      </c>
      <c r="U56" s="7">
        <v>0.64419589013979128</v>
      </c>
      <c r="V56" s="7">
        <v>0.62709802721977836</v>
      </c>
    </row>
    <row r="57" spans="1:22" x14ac:dyDescent="0.25">
      <c r="B57" s="1" t="s">
        <v>97</v>
      </c>
      <c r="C57" s="56">
        <v>151.4</v>
      </c>
      <c r="D57" s="56">
        <v>149.5</v>
      </c>
      <c r="E57" s="56">
        <v>300.89999999999998</v>
      </c>
      <c r="F57" s="7">
        <v>0.79990810745215934</v>
      </c>
      <c r="G57" s="7">
        <v>0.8219019332993579</v>
      </c>
      <c r="H57" s="7">
        <v>0.81068865280039493</v>
      </c>
      <c r="J57" s="56">
        <v>135.30000000000001</v>
      </c>
      <c r="K57" s="56">
        <v>144.19999999999999</v>
      </c>
      <c r="L57" s="56">
        <v>279.5</v>
      </c>
      <c r="M57" s="7">
        <v>0.71486493120712469</v>
      </c>
      <c r="N57" s="7">
        <v>0.7927324801724499</v>
      </c>
      <c r="O57" s="7">
        <v>0.75303267194530787</v>
      </c>
      <c r="Q57" s="56">
        <v>112.3</v>
      </c>
      <c r="R57" s="56">
        <v>108.4</v>
      </c>
      <c r="S57" s="56">
        <v>220.7</v>
      </c>
      <c r="T57" s="7">
        <v>0.5934914985099411</v>
      </c>
      <c r="U57" s="7">
        <v>0.59563135899162922</v>
      </c>
      <c r="V57" s="7">
        <v>0.59454037755090516</v>
      </c>
    </row>
    <row r="58" spans="1:22" x14ac:dyDescent="0.25">
      <c r="A58" s="1" t="s">
        <v>104</v>
      </c>
      <c r="C58" s="56"/>
      <c r="D58" s="56"/>
      <c r="E58" s="56"/>
      <c r="J58" s="56"/>
      <c r="K58" s="56"/>
      <c r="L58" s="56"/>
      <c r="Q58" s="56"/>
      <c r="R58" s="56"/>
      <c r="S58" s="56"/>
    </row>
    <row r="59" spans="1:22" x14ac:dyDescent="0.25">
      <c r="B59" s="1" t="s">
        <v>24</v>
      </c>
      <c r="C59" s="56">
        <v>100.9</v>
      </c>
      <c r="D59" s="56">
        <v>116.7</v>
      </c>
      <c r="E59" s="56">
        <v>217.6</v>
      </c>
      <c r="F59" s="7">
        <v>0.74625528984797374</v>
      </c>
      <c r="G59" s="7">
        <v>0.73470007454108588</v>
      </c>
      <c r="H59" s="7">
        <v>0.74001532548629634</v>
      </c>
      <c r="J59" s="56">
        <v>92.5</v>
      </c>
      <c r="K59" s="56">
        <v>105.1</v>
      </c>
      <c r="L59" s="56">
        <v>197.7</v>
      </c>
      <c r="M59" s="7">
        <v>0.68416450331402623</v>
      </c>
      <c r="N59" s="7">
        <v>0.66217739187748159</v>
      </c>
      <c r="O59" s="7">
        <v>0.67229118134325438</v>
      </c>
      <c r="Q59" s="56">
        <v>77</v>
      </c>
      <c r="R59" s="56">
        <v>73.599999999999994</v>
      </c>
      <c r="S59" s="56">
        <v>150.6</v>
      </c>
      <c r="T59" s="7">
        <v>0.56959720531551838</v>
      </c>
      <c r="U59" s="7">
        <v>0.46334227398987388</v>
      </c>
      <c r="V59" s="7">
        <v>0.51221818059675883</v>
      </c>
    </row>
    <row r="60" spans="1:22" x14ac:dyDescent="0.25">
      <c r="B60" s="1" t="s">
        <v>25</v>
      </c>
      <c r="C60" s="56">
        <v>833</v>
      </c>
      <c r="D60" s="56">
        <v>807.6</v>
      </c>
      <c r="E60" s="56">
        <v>1640.6</v>
      </c>
      <c r="F60" s="7">
        <v>0.88197355851448922</v>
      </c>
      <c r="G60" s="7">
        <v>0.89499352411896127</v>
      </c>
      <c r="H60" s="7">
        <v>0.8883347723572752</v>
      </c>
      <c r="J60" s="56">
        <v>769.2</v>
      </c>
      <c r="K60" s="56">
        <v>762.8</v>
      </c>
      <c r="L60" s="56">
        <v>1531.9</v>
      </c>
      <c r="M60" s="7">
        <v>0.81436854249711377</v>
      </c>
      <c r="N60" s="7">
        <v>0.84534619458184002</v>
      </c>
      <c r="O60" s="7">
        <v>0.82950341114766335</v>
      </c>
      <c r="Q60" s="56">
        <v>577.70000000000005</v>
      </c>
      <c r="R60" s="56">
        <v>601.5</v>
      </c>
      <c r="S60" s="56">
        <v>1179.3</v>
      </c>
      <c r="T60" s="7">
        <v>0.61166952082385495</v>
      </c>
      <c r="U60" s="7">
        <v>0.66667574063739166</v>
      </c>
      <c r="V60" s="7">
        <v>0.63854411769659813</v>
      </c>
    </row>
    <row r="61" spans="1:22" x14ac:dyDescent="0.25">
      <c r="A61" s="1" t="s">
        <v>182</v>
      </c>
      <c r="C61" s="56"/>
      <c r="D61" s="56"/>
      <c r="E61" s="56"/>
      <c r="J61" s="56"/>
      <c r="K61" s="56"/>
      <c r="L61" s="56"/>
      <c r="Q61" s="56"/>
      <c r="R61" s="56"/>
      <c r="S61" s="56"/>
    </row>
    <row r="62" spans="1:22" x14ac:dyDescent="0.25">
      <c r="B62" s="9" t="s">
        <v>106</v>
      </c>
      <c r="C62" s="56">
        <v>74.8</v>
      </c>
      <c r="D62" s="56">
        <v>109.6</v>
      </c>
      <c r="E62" s="56">
        <v>184.5</v>
      </c>
      <c r="F62" s="7">
        <v>0.81889656644713016</v>
      </c>
      <c r="G62" s="7">
        <v>0.84166975331807536</v>
      </c>
      <c r="H62" s="7">
        <v>0.83227958134921487</v>
      </c>
      <c r="J62" s="56">
        <v>64.8</v>
      </c>
      <c r="K62" s="56">
        <v>104.5</v>
      </c>
      <c r="L62" s="56">
        <v>169.4</v>
      </c>
      <c r="M62" s="7">
        <v>0.70921739132522732</v>
      </c>
      <c r="N62" s="7">
        <v>0.80263700995865817</v>
      </c>
      <c r="O62" s="7">
        <v>0.76411687269352735</v>
      </c>
      <c r="Q62" s="56">
        <v>49.6</v>
      </c>
      <c r="R62" s="56">
        <v>79</v>
      </c>
      <c r="S62" s="56">
        <v>128.6</v>
      </c>
      <c r="T62" s="7">
        <v>0.5430275607957491</v>
      </c>
      <c r="U62" s="7">
        <v>0.60628027826187125</v>
      </c>
      <c r="V62" s="7">
        <v>0.58019899689046961</v>
      </c>
    </row>
    <row r="63" spans="1:22" x14ac:dyDescent="0.25">
      <c r="B63" s="1" t="s">
        <v>107</v>
      </c>
      <c r="C63" s="56">
        <v>93.8</v>
      </c>
      <c r="D63" s="56">
        <v>94</v>
      </c>
      <c r="E63" s="56">
        <v>187.8</v>
      </c>
      <c r="F63" s="7">
        <v>0.81863967841044205</v>
      </c>
      <c r="G63" s="7">
        <v>0.8020543391213194</v>
      </c>
      <c r="H63" s="7">
        <v>0.81025671015046496</v>
      </c>
      <c r="J63" s="56">
        <v>86.8</v>
      </c>
      <c r="K63" s="56">
        <v>87</v>
      </c>
      <c r="L63" s="56">
        <v>173.9</v>
      </c>
      <c r="M63" s="7">
        <v>0.75751579429544746</v>
      </c>
      <c r="N63" s="7">
        <v>0.74289947485817698</v>
      </c>
      <c r="O63" s="7">
        <v>0.7501280562585968</v>
      </c>
      <c r="Q63" s="56">
        <v>67.7</v>
      </c>
      <c r="R63" s="56">
        <v>70.8</v>
      </c>
      <c r="S63" s="56">
        <v>138.5</v>
      </c>
      <c r="T63" s="7">
        <v>0.59054506943187191</v>
      </c>
      <c r="U63" s="7">
        <v>0.60456519168280431</v>
      </c>
      <c r="V63" s="7">
        <v>0.59763146288947544</v>
      </c>
    </row>
    <row r="64" spans="1:22" x14ac:dyDescent="0.25">
      <c r="B64" s="1" t="s">
        <v>108</v>
      </c>
      <c r="C64" s="56">
        <v>113.6</v>
      </c>
      <c r="D64" s="56">
        <v>94.1</v>
      </c>
      <c r="E64" s="56">
        <v>207.7</v>
      </c>
      <c r="F64" s="7">
        <v>0.90359745351775822</v>
      </c>
      <c r="G64" s="7">
        <v>0.9427040214071114</v>
      </c>
      <c r="H64" s="7">
        <v>0.9209077994300281</v>
      </c>
      <c r="J64" s="56">
        <v>104.5</v>
      </c>
      <c r="K64" s="56">
        <v>89.7</v>
      </c>
      <c r="L64" s="56">
        <v>194.2</v>
      </c>
      <c r="M64" s="7">
        <v>0.83156099299903774</v>
      </c>
      <c r="N64" s="7">
        <v>0.89826172931142267</v>
      </c>
      <c r="O64" s="7">
        <v>0.86108577311876866</v>
      </c>
      <c r="Q64" s="56">
        <v>80</v>
      </c>
      <c r="R64" s="56">
        <v>66.5</v>
      </c>
      <c r="S64" s="56">
        <v>146.5</v>
      </c>
      <c r="T64" s="7">
        <v>0.63641562826040798</v>
      </c>
      <c r="U64" s="7">
        <v>0.66622908611060661</v>
      </c>
      <c r="V64" s="7">
        <v>0.64961242092418803</v>
      </c>
    </row>
    <row r="65" spans="1:22" x14ac:dyDescent="0.25">
      <c r="B65" s="1" t="s">
        <v>109</v>
      </c>
      <c r="C65" s="56">
        <v>164.6</v>
      </c>
      <c r="D65" s="56">
        <v>125.1</v>
      </c>
      <c r="E65" s="56">
        <v>289.7</v>
      </c>
      <c r="F65" s="7">
        <v>0.88106751342393785</v>
      </c>
      <c r="G65" s="7">
        <v>0.93804936307659714</v>
      </c>
      <c r="H65" s="7">
        <v>0.90479918987626107</v>
      </c>
      <c r="J65" s="56">
        <v>153.6</v>
      </c>
      <c r="K65" s="56">
        <v>114.8</v>
      </c>
      <c r="L65" s="56">
        <v>268.39999999999998</v>
      </c>
      <c r="M65" s="7">
        <v>0.82191968539006677</v>
      </c>
      <c r="N65" s="7">
        <v>0.86100755806482365</v>
      </c>
      <c r="O65" s="7">
        <v>0.83819891734166863</v>
      </c>
      <c r="Q65" s="56">
        <v>113.1</v>
      </c>
      <c r="R65" s="56">
        <v>91.6</v>
      </c>
      <c r="S65" s="56">
        <v>204.6</v>
      </c>
      <c r="T65" s="7">
        <v>0.60520241568014022</v>
      </c>
      <c r="U65" s="7">
        <v>0.68678031856687016</v>
      </c>
      <c r="V65" s="7">
        <v>0.63917780273352576</v>
      </c>
    </row>
    <row r="66" spans="1:22" x14ac:dyDescent="0.25">
      <c r="B66" s="1" t="s">
        <v>110</v>
      </c>
      <c r="C66" s="56">
        <v>108.5</v>
      </c>
      <c r="D66" s="56">
        <v>84.8</v>
      </c>
      <c r="E66" s="56">
        <v>193.3</v>
      </c>
      <c r="F66" s="7">
        <v>0.94310674473766132</v>
      </c>
      <c r="G66" s="7">
        <v>0.88878490141044464</v>
      </c>
      <c r="H66" s="7">
        <v>0.91846819199331098</v>
      </c>
      <c r="J66" s="56">
        <v>101.2</v>
      </c>
      <c r="K66" s="56">
        <v>79.8</v>
      </c>
      <c r="L66" s="56">
        <v>181</v>
      </c>
      <c r="M66" s="7">
        <v>0.88000641755877496</v>
      </c>
      <c r="N66" s="7">
        <v>0.83613183845826033</v>
      </c>
      <c r="O66" s="7">
        <v>0.86010639088271779</v>
      </c>
      <c r="Q66" s="56">
        <v>78.8</v>
      </c>
      <c r="R66" s="56">
        <v>59</v>
      </c>
      <c r="S66" s="56">
        <v>137.80000000000001</v>
      </c>
      <c r="T66" s="7">
        <v>0.68517528738551237</v>
      </c>
      <c r="U66" s="7">
        <v>0.61839374716043705</v>
      </c>
      <c r="V66" s="7">
        <v>0.65488543710791514</v>
      </c>
    </row>
    <row r="67" spans="1:22" x14ac:dyDescent="0.25">
      <c r="B67" s="1" t="s">
        <v>111</v>
      </c>
      <c r="C67" s="56">
        <v>116.5</v>
      </c>
      <c r="D67" s="56">
        <v>93.7</v>
      </c>
      <c r="E67" s="56">
        <v>210.3</v>
      </c>
      <c r="F67" s="7">
        <v>0.96020779572624471</v>
      </c>
      <c r="G67" s="7">
        <v>0.95238762690150214</v>
      </c>
      <c r="H67" s="7">
        <v>0.95670650354015052</v>
      </c>
      <c r="J67" s="56">
        <v>106.5</v>
      </c>
      <c r="K67" s="56">
        <v>91.4</v>
      </c>
      <c r="L67" s="56">
        <v>198</v>
      </c>
      <c r="M67" s="7">
        <v>0.8778360024805747</v>
      </c>
      <c r="N67" s="7">
        <v>0.92906904232517795</v>
      </c>
      <c r="O67" s="7">
        <v>0.90077436175361569</v>
      </c>
      <c r="Q67" s="56">
        <v>81.599999999999994</v>
      </c>
      <c r="R67" s="56">
        <v>74.7</v>
      </c>
      <c r="S67" s="56">
        <v>156.30000000000001</v>
      </c>
      <c r="T67" s="7">
        <v>0.67234476762985163</v>
      </c>
      <c r="U67" s="7">
        <v>0.75942349246989405</v>
      </c>
      <c r="V67" s="7">
        <v>0.71133216875767236</v>
      </c>
    </row>
    <row r="68" spans="1:22" x14ac:dyDescent="0.25">
      <c r="B68" s="1" t="s">
        <v>112</v>
      </c>
      <c r="C68" s="56">
        <v>270.8</v>
      </c>
      <c r="D68" s="56">
        <v>330.4</v>
      </c>
      <c r="E68" s="56">
        <v>601.20000000000005</v>
      </c>
      <c r="F68" s="7">
        <v>0.81190545398265912</v>
      </c>
      <c r="G68" s="7">
        <v>0.83614644674257721</v>
      </c>
      <c r="H68" s="7">
        <v>0.82504957136997703</v>
      </c>
      <c r="J68" s="56">
        <v>252.4</v>
      </c>
      <c r="K68" s="56">
        <v>308.10000000000002</v>
      </c>
      <c r="L68" s="56">
        <v>560.5</v>
      </c>
      <c r="M68" s="7">
        <v>0.75649805211684773</v>
      </c>
      <c r="N68" s="7">
        <v>0.77979160909122791</v>
      </c>
      <c r="O68" s="7">
        <v>0.76912844437312822</v>
      </c>
      <c r="Q68" s="56">
        <v>189.8</v>
      </c>
      <c r="R68" s="56">
        <v>239.9</v>
      </c>
      <c r="S68" s="56">
        <v>429.7</v>
      </c>
      <c r="T68" s="7">
        <v>0.56888765811745179</v>
      </c>
      <c r="U68" s="7">
        <v>0.60725020224573101</v>
      </c>
      <c r="V68" s="7">
        <v>0.58968885996146136</v>
      </c>
    </row>
    <row r="69" spans="1:22" x14ac:dyDescent="0.25">
      <c r="A69" s="72" t="s">
        <v>1</v>
      </c>
      <c r="B69" s="72"/>
      <c r="C69" s="56">
        <v>982.2</v>
      </c>
      <c r="D69" s="56">
        <v>968</v>
      </c>
      <c r="E69" s="56">
        <v>1950.2</v>
      </c>
      <c r="F69" s="7">
        <v>0.87074965921803438</v>
      </c>
      <c r="G69" s="7">
        <v>0.87534870033790857</v>
      </c>
      <c r="H69" s="7">
        <v>0.87302630059219632</v>
      </c>
      <c r="J69" s="56">
        <v>908.9</v>
      </c>
      <c r="K69" s="56">
        <v>909.9</v>
      </c>
      <c r="L69" s="56">
        <v>1818.8</v>
      </c>
      <c r="M69" s="7">
        <v>0.80579003329282306</v>
      </c>
      <c r="N69" s="7">
        <v>0.82283989905875399</v>
      </c>
      <c r="O69" s="7">
        <v>0.81423014696323526</v>
      </c>
      <c r="Q69" s="56">
        <v>690.5</v>
      </c>
      <c r="R69" s="56">
        <v>710</v>
      </c>
      <c r="S69" s="56">
        <v>1400.5</v>
      </c>
      <c r="T69" s="7">
        <v>0.61215224840976723</v>
      </c>
      <c r="U69" s="7">
        <v>0.64204871648532791</v>
      </c>
      <c r="V69" s="7">
        <v>0.62695175430416583</v>
      </c>
    </row>
    <row r="70" spans="1:22" x14ac:dyDescent="0.25">
      <c r="A70" s="4"/>
      <c r="B70" s="4"/>
      <c r="C70" s="4"/>
      <c r="D70" s="4"/>
      <c r="E70" s="4"/>
      <c r="F70" s="4"/>
      <c r="G70" s="4"/>
      <c r="H70" s="4"/>
      <c r="I70" s="4"/>
      <c r="J70" s="4"/>
      <c r="K70" s="4"/>
      <c r="L70" s="4"/>
      <c r="M70" s="4"/>
      <c r="N70" s="4"/>
      <c r="O70" s="4"/>
      <c r="P70" s="4"/>
      <c r="Q70" s="4"/>
      <c r="R70" s="4"/>
      <c r="S70" s="4"/>
      <c r="T70" s="4"/>
      <c r="U70" s="4"/>
      <c r="V70" s="4"/>
    </row>
    <row r="71" spans="1:22" ht="23.45" customHeight="1" x14ac:dyDescent="0.25">
      <c r="A71" s="69" t="s">
        <v>183</v>
      </c>
      <c r="B71" s="69"/>
    </row>
    <row r="72" spans="1:22" x14ac:dyDescent="0.25">
      <c r="A72" s="39" t="s">
        <v>105</v>
      </c>
      <c r="B72" s="39"/>
    </row>
    <row r="73" spans="1:22" x14ac:dyDescent="0.25">
      <c r="A73" s="39" t="s">
        <v>45</v>
      </c>
      <c r="B73" s="39"/>
    </row>
    <row r="74" spans="1:22" x14ac:dyDescent="0.25">
      <c r="A74" s="39" t="s">
        <v>46</v>
      </c>
      <c r="B74" s="39"/>
    </row>
  </sheetData>
  <mergeCells count="11">
    <mergeCell ref="A71:B71"/>
    <mergeCell ref="Q13:V13"/>
    <mergeCell ref="Q14:S14"/>
    <mergeCell ref="T14:V14"/>
    <mergeCell ref="C14:E14"/>
    <mergeCell ref="F14:H14"/>
    <mergeCell ref="C13:H13"/>
    <mergeCell ref="J13:O13"/>
    <mergeCell ref="J14:L14"/>
    <mergeCell ref="M14:O14"/>
    <mergeCell ref="A69:B69"/>
  </mergeCells>
  <pageMargins left="0.70866141732283472" right="0.70866141732283472" top="0.74803149606299213" bottom="0.74803149606299213" header="0.31496062992125984" footer="0.31496062992125984"/>
  <pageSetup paperSize="9" scale="55" fitToWidth="3" fitToHeight="0" orientation="portrait" r:id="rId1"/>
  <headerFooter>
    <oddFooter>Page &amp;P of &amp;N</oddFooter>
  </headerFooter>
  <colBreaks count="2" manualBreakCount="2">
    <brk id="9" max="1048575" man="1"/>
    <brk id="1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6" id="{8682CB41-8A7A-4E21-A587-D24141AE2801}">
            <xm:f>Q17&lt;'14'!$B$100</xm:f>
            <x14:dxf>
              <font>
                <color rgb="FFFF0000"/>
              </font>
              <numFmt numFmtId="168" formatCode="\*\*0.0%"/>
            </x14:dxf>
          </x14:cfRule>
          <xm:sqref>T17:V69</xm:sqref>
        </x14:conditionalFormatting>
        <x14:conditionalFormatting xmlns:xm="http://schemas.microsoft.com/office/excel/2006/main">
          <x14:cfRule type="expression" priority="5" id="{2D554F4C-7C59-4662-9DE8-F960399C4D8B}">
            <xm:f>C17&lt;'14'!$B$100</xm:f>
            <x14:dxf>
              <font>
                <color rgb="FFFF0000"/>
              </font>
              <numFmt numFmtId="170" formatCode="\*\*0.0"/>
            </x14:dxf>
          </x14:cfRule>
          <x14:cfRule type="expression" priority="112" id="{6004A533-8A0B-43D6-88E6-D57735E534A5}">
            <xm:f>C17&lt;'14'!$B$99</xm:f>
            <x14:dxf>
              <font>
                <color rgb="FF00B050"/>
              </font>
              <numFmt numFmtId="169" formatCode="\*0.0"/>
            </x14:dxf>
          </x14:cfRule>
          <xm:sqref>J17:L69 Q17:S69 C17:E69</xm:sqref>
        </x14:conditionalFormatting>
        <x14:conditionalFormatting xmlns:xm="http://schemas.microsoft.com/office/excel/2006/main">
          <x14:cfRule type="expression" priority="113" id="{45428955-0B5E-4043-9958-22B341E59285}">
            <xm:f>Q17&lt;'14'!$B$99</xm:f>
            <x14:dxf>
              <font>
                <color rgb="FF00B050"/>
              </font>
              <numFmt numFmtId="167" formatCode="\*0.0%"/>
            </x14:dxf>
          </x14:cfRule>
          <xm:sqref>T17:V69</xm:sqref>
        </x14:conditionalFormatting>
        <x14:conditionalFormatting xmlns:xm="http://schemas.microsoft.com/office/excel/2006/main">
          <x14:cfRule type="expression" priority="108" id="{B413FF93-06A3-404F-8FB1-36F107392E7C}">
            <xm:f>C17&lt;'14'!$B$100</xm:f>
            <x14:dxf>
              <font>
                <color rgb="FFFF0000"/>
              </font>
              <numFmt numFmtId="168" formatCode="\*\*0.0%"/>
            </x14:dxf>
          </x14:cfRule>
          <x14:cfRule type="expression" priority="109" id="{B4B39006-35D3-44BF-9C6C-E56C02D1C8BB}">
            <xm:f>C17&lt;'14'!$B$99</xm:f>
            <x14:dxf>
              <font>
                <color rgb="FF00B050"/>
              </font>
              <numFmt numFmtId="167" formatCode="\*0.0%"/>
            </x14:dxf>
          </x14:cfRule>
          <xm:sqref>M17:O69 F17:H69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38"/>
  <sheetViews>
    <sheetView zoomScaleNormal="100" workbookViewId="0">
      <pane xSplit="2" ySplit="15" topLeftCell="C16" activePane="bottomRight" state="frozen"/>
      <selection pane="topRight" activeCell="C1" sqref="C1"/>
      <selection pane="bottomLeft" activeCell="A16" sqref="A16"/>
      <selection pane="bottomRight" activeCell="A8" sqref="A8"/>
    </sheetView>
  </sheetViews>
  <sheetFormatPr defaultColWidth="8.85546875" defaultRowHeight="15" x14ac:dyDescent="0.25"/>
  <cols>
    <col min="1" max="1" width="15.85546875" style="1" customWidth="1"/>
    <col min="2" max="2" width="62.28515625" style="1" customWidth="1"/>
    <col min="3" max="8" width="10.7109375" style="1" customWidth="1"/>
    <col min="9" max="16" width="8.85546875" style="2"/>
    <col min="17" max="17" width="12" style="2" bestFit="1" customWidth="1"/>
    <col min="18" max="16384" width="8.85546875" style="2"/>
  </cols>
  <sheetData>
    <row r="8" spans="1:8" x14ac:dyDescent="0.25">
      <c r="A8" s="1" t="s">
        <v>239</v>
      </c>
    </row>
    <row r="9" spans="1:8" ht="14.45" x14ac:dyDescent="0.3">
      <c r="A9" s="2" t="s">
        <v>0</v>
      </c>
      <c r="B9" s="8" t="str">
        <f>Index!$C$9</f>
        <v>26 April 2017</v>
      </c>
    </row>
    <row r="10" spans="1:8" x14ac:dyDescent="0.25">
      <c r="A10" s="2" t="s">
        <v>87</v>
      </c>
      <c r="B10" s="26">
        <f>Index!B15</f>
        <v>2</v>
      </c>
    </row>
    <row r="11" spans="1:8" x14ac:dyDescent="0.25">
      <c r="A11" s="2" t="s">
        <v>84</v>
      </c>
      <c r="B11" s="3" t="str">
        <f>Index!C15</f>
        <v>Demographics of organised participants outside of school hours (children)</v>
      </c>
      <c r="C11" s="2"/>
      <c r="D11" s="2"/>
      <c r="E11" s="2"/>
      <c r="F11" s="2"/>
      <c r="G11" s="2"/>
      <c r="H11" s="2"/>
    </row>
    <row r="12" spans="1:8" x14ac:dyDescent="0.25">
      <c r="A12" s="4" t="s">
        <v>93</v>
      </c>
      <c r="B12" s="5" t="s">
        <v>95</v>
      </c>
      <c r="C12" s="4"/>
      <c r="D12" s="4"/>
      <c r="E12" s="4"/>
      <c r="F12" s="4"/>
      <c r="G12" s="4"/>
      <c r="H12" s="4"/>
    </row>
    <row r="13" spans="1:8" x14ac:dyDescent="0.25">
      <c r="A13" s="2"/>
      <c r="B13" s="2"/>
      <c r="C13" s="70" t="s">
        <v>113</v>
      </c>
      <c r="D13" s="70"/>
      <c r="E13" s="70"/>
      <c r="F13" s="70"/>
      <c r="G13" s="70"/>
      <c r="H13" s="70"/>
    </row>
    <row r="14" spans="1:8" x14ac:dyDescent="0.25">
      <c r="C14" s="71" t="s">
        <v>12</v>
      </c>
      <c r="D14" s="71"/>
      <c r="E14" s="71"/>
      <c r="F14" s="71" t="s">
        <v>13</v>
      </c>
      <c r="G14" s="71"/>
      <c r="H14" s="71"/>
    </row>
    <row r="15" spans="1:8" x14ac:dyDescent="0.25">
      <c r="C15" s="2" t="s">
        <v>47</v>
      </c>
      <c r="D15" s="2" t="s">
        <v>48</v>
      </c>
      <c r="E15" s="2" t="s">
        <v>1</v>
      </c>
      <c r="F15" s="2" t="s">
        <v>47</v>
      </c>
      <c r="G15" s="2" t="s">
        <v>48</v>
      </c>
      <c r="H15" s="2" t="s">
        <v>1</v>
      </c>
    </row>
    <row r="16" spans="1:8" x14ac:dyDescent="0.25">
      <c r="A16" s="1" t="s">
        <v>14</v>
      </c>
    </row>
    <row r="17" spans="1:8" x14ac:dyDescent="0.25">
      <c r="B17" s="6" t="s">
        <v>29</v>
      </c>
      <c r="C17" s="55">
        <v>38.299999999999997</v>
      </c>
      <c r="D17" s="55">
        <v>55.4</v>
      </c>
      <c r="E17" s="55">
        <v>93.7</v>
      </c>
      <c r="F17" s="7">
        <v>0.47819154256360014</v>
      </c>
      <c r="G17" s="7">
        <v>0.51396863080457456</v>
      </c>
      <c r="H17" s="7">
        <v>0.49871754622804021</v>
      </c>
    </row>
    <row r="18" spans="1:8" x14ac:dyDescent="0.25">
      <c r="B18" s="6" t="s">
        <v>2</v>
      </c>
      <c r="C18" s="55">
        <v>61.7</v>
      </c>
      <c r="D18" s="55">
        <v>45.4</v>
      </c>
      <c r="E18" s="55">
        <v>107.2</v>
      </c>
      <c r="F18" s="7">
        <v>0.81719148666668318</v>
      </c>
      <c r="G18" s="7">
        <v>0.82492398588109983</v>
      </c>
      <c r="H18" s="7">
        <v>0.82045184805461013</v>
      </c>
    </row>
    <row r="19" spans="1:8" x14ac:dyDescent="0.25">
      <c r="B19" s="6" t="s">
        <v>3</v>
      </c>
      <c r="C19" s="55">
        <v>68.7</v>
      </c>
      <c r="D19" s="55">
        <v>43.4</v>
      </c>
      <c r="E19" s="55">
        <v>112</v>
      </c>
      <c r="F19" s="7">
        <v>0.90867108953226328</v>
      </c>
      <c r="G19" s="7">
        <v>0.95338191417972662</v>
      </c>
      <c r="H19" s="7">
        <v>0.92546987761001931</v>
      </c>
    </row>
    <row r="20" spans="1:8" x14ac:dyDescent="0.25">
      <c r="B20" s="6" t="s">
        <v>4</v>
      </c>
      <c r="C20" s="55">
        <v>45</v>
      </c>
      <c r="D20" s="55">
        <v>33.5</v>
      </c>
      <c r="E20" s="55">
        <v>78.5</v>
      </c>
      <c r="F20" s="7">
        <v>0.91831520385249621</v>
      </c>
      <c r="G20" s="7">
        <v>0.80455266091835587</v>
      </c>
      <c r="H20" s="7">
        <v>0.86606351277272531</v>
      </c>
    </row>
    <row r="21" spans="1:8" x14ac:dyDescent="0.25">
      <c r="A21" s="1" t="s">
        <v>114</v>
      </c>
      <c r="C21" s="55"/>
      <c r="D21" s="55"/>
      <c r="E21" s="55"/>
      <c r="F21" s="7"/>
      <c r="G21" s="7"/>
      <c r="H21" s="7"/>
    </row>
    <row r="22" spans="1:8" ht="14.45" x14ac:dyDescent="0.3">
      <c r="B22" s="1" t="s">
        <v>98</v>
      </c>
      <c r="C22" s="55">
        <v>179.8</v>
      </c>
      <c r="D22" s="55">
        <v>153</v>
      </c>
      <c r="E22" s="55">
        <v>332.8</v>
      </c>
      <c r="F22" s="7">
        <v>0.78531788911165878</v>
      </c>
      <c r="G22" s="7">
        <v>0.72858168212189223</v>
      </c>
      <c r="H22" s="7">
        <v>0.75818003671559575</v>
      </c>
    </row>
    <row r="23" spans="1:8" ht="14.45" x14ac:dyDescent="0.3">
      <c r="B23" s="1" t="s">
        <v>97</v>
      </c>
      <c r="C23" s="55">
        <v>33.4</v>
      </c>
      <c r="D23" s="55">
        <v>24.5</v>
      </c>
      <c r="E23" s="55">
        <v>58</v>
      </c>
      <c r="F23" s="7">
        <v>0.66226246485707241</v>
      </c>
      <c r="G23" s="7">
        <v>0.61542104371577844</v>
      </c>
      <c r="H23" s="7">
        <v>0.6415989230658109</v>
      </c>
    </row>
    <row r="24" spans="1:8" ht="14.45" x14ac:dyDescent="0.3">
      <c r="A24" s="1" t="s">
        <v>182</v>
      </c>
      <c r="C24" s="55"/>
      <c r="D24" s="55"/>
      <c r="E24" s="55"/>
      <c r="F24" s="7"/>
      <c r="G24" s="7"/>
      <c r="H24" s="7"/>
    </row>
    <row r="25" spans="1:8" ht="14.45" x14ac:dyDescent="0.3">
      <c r="B25" s="9" t="s">
        <v>106</v>
      </c>
      <c r="C25" s="55">
        <v>6.2</v>
      </c>
      <c r="D25" s="55">
        <v>9.1999999999999993</v>
      </c>
      <c r="E25" s="55">
        <v>15.4</v>
      </c>
      <c r="F25" s="7">
        <v>0.48562158868870492</v>
      </c>
      <c r="G25" s="7">
        <v>0.40479923652150079</v>
      </c>
      <c r="H25" s="7">
        <v>0.43384886215880586</v>
      </c>
    </row>
    <row r="26" spans="1:8" ht="14.45" x14ac:dyDescent="0.3">
      <c r="B26" s="1" t="s">
        <v>107</v>
      </c>
      <c r="C26" s="55">
        <v>17.8</v>
      </c>
      <c r="D26" s="55">
        <v>7</v>
      </c>
      <c r="E26" s="55">
        <v>24.8</v>
      </c>
      <c r="F26" s="7">
        <v>0.765755883523491</v>
      </c>
      <c r="G26" s="7">
        <v>0.53799520255603273</v>
      </c>
      <c r="H26" s="7">
        <v>0.68412678572740937</v>
      </c>
    </row>
    <row r="27" spans="1:8" ht="14.45" x14ac:dyDescent="0.3">
      <c r="B27" s="1" t="s">
        <v>108</v>
      </c>
      <c r="C27" s="55">
        <v>21</v>
      </c>
      <c r="D27" s="55">
        <v>16.3</v>
      </c>
      <c r="E27" s="55">
        <v>37.299999999999997</v>
      </c>
      <c r="F27" s="7">
        <v>0.750003698378364</v>
      </c>
      <c r="G27" s="7">
        <v>0.55915100437935794</v>
      </c>
      <c r="H27" s="7">
        <v>0.65251548392369652</v>
      </c>
    </row>
    <row r="28" spans="1:8" ht="14.45" x14ac:dyDescent="0.3">
      <c r="B28" s="1" t="s">
        <v>109</v>
      </c>
      <c r="C28" s="55">
        <v>43.6</v>
      </c>
      <c r="D28" s="55">
        <v>56.4</v>
      </c>
      <c r="E28" s="55">
        <v>100.1</v>
      </c>
      <c r="F28" s="7">
        <v>0.67297189191227103</v>
      </c>
      <c r="G28" s="7">
        <v>0.82426776465233365</v>
      </c>
      <c r="H28" s="7">
        <v>0.75064766652278314</v>
      </c>
    </row>
    <row r="29" spans="1:8" x14ac:dyDescent="0.25">
      <c r="B29" s="1" t="s">
        <v>110</v>
      </c>
      <c r="C29" s="55">
        <v>32.4</v>
      </c>
      <c r="D29" s="55">
        <v>32.9</v>
      </c>
      <c r="E29" s="55">
        <v>65.2</v>
      </c>
      <c r="F29" s="7">
        <v>0.92597687147816676</v>
      </c>
      <c r="G29" s="7">
        <v>0.79454949464404701</v>
      </c>
      <c r="H29" s="7">
        <v>0.85478064711713375</v>
      </c>
    </row>
    <row r="30" spans="1:8" x14ac:dyDescent="0.25">
      <c r="B30" s="1" t="s">
        <v>111</v>
      </c>
      <c r="C30" s="55">
        <v>47.1</v>
      </c>
      <c r="D30" s="55">
        <v>27.5</v>
      </c>
      <c r="E30" s="55">
        <v>74.599999999999994</v>
      </c>
      <c r="F30" s="7">
        <v>0.99671310224712062</v>
      </c>
      <c r="G30" s="7">
        <v>0.88853915213864831</v>
      </c>
      <c r="H30" s="7">
        <v>0.95390614881590707</v>
      </c>
    </row>
    <row r="31" spans="1:8" x14ac:dyDescent="0.25">
      <c r="B31" s="1" t="s">
        <v>112</v>
      </c>
      <c r="C31" s="55">
        <v>45.6</v>
      </c>
      <c r="D31" s="55">
        <v>28.4</v>
      </c>
      <c r="E31" s="55">
        <v>74</v>
      </c>
      <c r="F31" s="7">
        <v>0.65910649712495217</v>
      </c>
      <c r="G31" s="7">
        <v>0.64050909962350999</v>
      </c>
      <c r="H31" s="7">
        <v>0.65183536505815765</v>
      </c>
    </row>
    <row r="32" spans="1:8" x14ac:dyDescent="0.25">
      <c r="A32" s="8" t="s">
        <v>1</v>
      </c>
      <c r="C32" s="55">
        <v>213.7</v>
      </c>
      <c r="D32" s="55">
        <v>177.7</v>
      </c>
      <c r="E32" s="55">
        <v>391.4</v>
      </c>
      <c r="F32" s="7">
        <v>0.76259692771449195</v>
      </c>
      <c r="G32" s="7">
        <v>0.71075780445190084</v>
      </c>
      <c r="H32" s="7">
        <v>0.73815407602556304</v>
      </c>
    </row>
    <row r="33" spans="1:8" x14ac:dyDescent="0.25">
      <c r="A33" s="4"/>
      <c r="B33" s="4"/>
      <c r="C33" s="4"/>
      <c r="D33" s="4"/>
      <c r="E33" s="4"/>
      <c r="F33" s="4"/>
      <c r="G33" s="4"/>
      <c r="H33" s="4"/>
    </row>
    <row r="34" spans="1:8" x14ac:dyDescent="0.25">
      <c r="A34" s="39" t="s">
        <v>115</v>
      </c>
    </row>
    <row r="35" spans="1:8" ht="25.15" customHeight="1" x14ac:dyDescent="0.25">
      <c r="A35" s="73" t="s">
        <v>183</v>
      </c>
      <c r="B35" s="73"/>
    </row>
    <row r="36" spans="1:8" x14ac:dyDescent="0.25">
      <c r="A36" s="39" t="s">
        <v>105</v>
      </c>
    </row>
    <row r="37" spans="1:8" x14ac:dyDescent="0.25">
      <c r="A37" s="39" t="s">
        <v>45</v>
      </c>
    </row>
    <row r="38" spans="1:8" x14ac:dyDescent="0.25">
      <c r="A38" s="39" t="s">
        <v>46</v>
      </c>
    </row>
  </sheetData>
  <mergeCells count="4">
    <mergeCell ref="C14:E14"/>
    <mergeCell ref="F14:H14"/>
    <mergeCell ref="C13:H13"/>
    <mergeCell ref="A35:B35"/>
  </mergeCells>
  <pageMargins left="0.70866141732283472" right="0.70866141732283472" top="0.74803149606299213" bottom="0.74803149606299213" header="0.31496062992125984" footer="0.31496062992125984"/>
  <pageSetup paperSize="9" scale="60"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09" id="{5AA9033A-2A93-4893-8F84-D14491B5D03A}">
            <xm:f>C17&lt;'14'!$C$100</xm:f>
            <x14:dxf>
              <font>
                <color rgb="FFFF0000"/>
              </font>
              <numFmt numFmtId="170" formatCode="\*\*0.0"/>
            </x14:dxf>
          </x14:cfRule>
          <x14:cfRule type="expression" priority="110" id="{EAEA9D0F-9293-462E-A398-474A859D9973}">
            <xm:f>C17&lt;'14'!$C$99</xm:f>
            <x14:dxf>
              <font>
                <color rgb="FF00B050"/>
              </font>
              <numFmt numFmtId="169" formatCode="\*0.0"/>
            </x14:dxf>
          </x14:cfRule>
          <xm:sqref>C17:E32</xm:sqref>
        </x14:conditionalFormatting>
        <x14:conditionalFormatting xmlns:xm="http://schemas.microsoft.com/office/excel/2006/main">
          <x14:cfRule type="expression" priority="111" id="{C4E56B0B-AB98-440D-A62C-FB6EC24259E4}">
            <xm:f>C17&lt;'14'!$C$100</xm:f>
            <x14:dxf>
              <font>
                <color rgb="FFFF0000"/>
              </font>
              <numFmt numFmtId="168" formatCode="\*\*0.0%"/>
            </x14:dxf>
          </x14:cfRule>
          <x14:cfRule type="expression" priority="112" id="{20A24101-BBA9-4A27-A8DE-43BF057EDFE4}">
            <xm:f>C17&lt;'14'!$C$99</xm:f>
            <x14:dxf>
              <font>
                <color rgb="FF00B050"/>
              </font>
              <numFmt numFmtId="167" formatCode="\*0.0%"/>
            </x14:dxf>
          </x14:cfRule>
          <xm:sqref>F17:H32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73"/>
  <sheetViews>
    <sheetView zoomScaleNormal="100" workbookViewId="0">
      <pane xSplit="2" ySplit="14" topLeftCell="C15" activePane="bottomRight" state="frozen"/>
      <selection pane="topRight" activeCell="C1" sqref="C1"/>
      <selection pane="bottomLeft" activeCell="A13" sqref="A13"/>
      <selection pane="bottomRight" activeCell="C15" sqref="C15"/>
    </sheetView>
  </sheetViews>
  <sheetFormatPr defaultColWidth="8.85546875" defaultRowHeight="15" x14ac:dyDescent="0.25"/>
  <cols>
    <col min="1" max="1" width="11" style="1" customWidth="1"/>
    <col min="2" max="2" width="10" style="1" bestFit="1" customWidth="1"/>
    <col min="3" max="3" width="15.7109375" style="1" customWidth="1"/>
    <col min="4" max="6" width="20.7109375" style="1" customWidth="1"/>
    <col min="7" max="7" width="18.140625" style="1" customWidth="1"/>
    <col min="8" max="8" width="20.7109375" style="1" customWidth="1"/>
    <col min="9" max="9" width="26" style="2" bestFit="1" customWidth="1"/>
    <col min="10" max="10" width="27.85546875" style="2" bestFit="1" customWidth="1"/>
    <col min="11" max="11" width="36.28515625" style="2" bestFit="1" customWidth="1"/>
    <col min="12" max="12" width="13.42578125" style="2" bestFit="1" customWidth="1"/>
    <col min="13" max="13" width="32.85546875" style="2" bestFit="1" customWidth="1"/>
    <col min="14" max="14" width="19.7109375" style="2" bestFit="1" customWidth="1"/>
    <col min="15" max="15" width="8.85546875" style="2"/>
    <col min="16" max="16" width="24.42578125" style="2" bestFit="1" customWidth="1"/>
    <col min="17" max="17" width="25.85546875" style="2" bestFit="1" customWidth="1"/>
    <col min="18" max="18" width="17" style="2" bestFit="1" customWidth="1"/>
    <col min="19" max="16384" width="8.85546875" style="2"/>
  </cols>
  <sheetData>
    <row r="8" spans="1:8" x14ac:dyDescent="0.25">
      <c r="A8" s="1" t="s">
        <v>239</v>
      </c>
    </row>
    <row r="9" spans="1:8" ht="14.45" x14ac:dyDescent="0.3">
      <c r="A9" s="1" t="s">
        <v>0</v>
      </c>
      <c r="C9" s="8" t="str">
        <f>Index!$C$9</f>
        <v>26 April 2017</v>
      </c>
    </row>
    <row r="10" spans="1:8" x14ac:dyDescent="0.25">
      <c r="A10" s="1" t="s">
        <v>87</v>
      </c>
      <c r="C10" s="26">
        <f>Index!B17</f>
        <v>3</v>
      </c>
    </row>
    <row r="11" spans="1:8" x14ac:dyDescent="0.25">
      <c r="A11" s="2" t="s">
        <v>84</v>
      </c>
      <c r="B11" s="2"/>
      <c r="C11" s="10" t="str">
        <f>Index!C17</f>
        <v>Organisation/venue use (adults)</v>
      </c>
      <c r="D11" s="2"/>
      <c r="E11" s="2"/>
      <c r="F11" s="2"/>
      <c r="G11" s="2"/>
      <c r="H11" s="2"/>
    </row>
    <row r="12" spans="1:8" x14ac:dyDescent="0.25">
      <c r="A12" s="4" t="s">
        <v>93</v>
      </c>
      <c r="B12" s="4"/>
      <c r="C12" s="5" t="s">
        <v>94</v>
      </c>
      <c r="D12" s="4"/>
      <c r="E12" s="4"/>
      <c r="F12" s="4"/>
      <c r="G12" s="4"/>
      <c r="H12" s="4"/>
    </row>
    <row r="13" spans="1:8" s="28" customFormat="1" ht="45.75" customHeight="1" x14ac:dyDescent="0.25">
      <c r="A13" s="11"/>
      <c r="B13" s="11"/>
      <c r="C13" s="12" t="s">
        <v>1</v>
      </c>
      <c r="D13" s="12" t="s">
        <v>119</v>
      </c>
      <c r="E13" s="12" t="s">
        <v>120</v>
      </c>
      <c r="F13" s="12" t="s">
        <v>121</v>
      </c>
      <c r="G13" s="12" t="s">
        <v>60</v>
      </c>
      <c r="H13" s="12" t="s">
        <v>61</v>
      </c>
    </row>
    <row r="14" spans="1:8" x14ac:dyDescent="0.25">
      <c r="D14" s="13" t="s">
        <v>152</v>
      </c>
      <c r="E14" s="13" t="s">
        <v>153</v>
      </c>
      <c r="F14" s="13" t="s">
        <v>154</v>
      </c>
      <c r="G14" s="13" t="s">
        <v>155</v>
      </c>
      <c r="H14" s="13" t="s">
        <v>156</v>
      </c>
    </row>
    <row r="15" spans="1:8" x14ac:dyDescent="0.25">
      <c r="A15" s="14"/>
      <c r="B15" s="14"/>
      <c r="C15" s="14" t="s">
        <v>12</v>
      </c>
      <c r="D15" s="14"/>
      <c r="E15" s="14"/>
      <c r="F15" s="14"/>
      <c r="G15" s="14"/>
      <c r="H15" s="14"/>
    </row>
    <row r="16" spans="1:8" x14ac:dyDescent="0.25">
      <c r="A16" s="1" t="s">
        <v>85</v>
      </c>
      <c r="B16" s="6" t="s">
        <v>14</v>
      </c>
      <c r="C16" s="6"/>
    </row>
    <row r="17" spans="1:8" x14ac:dyDescent="0.25">
      <c r="A17" s="1" t="s">
        <v>47</v>
      </c>
      <c r="B17" s="6" t="s">
        <v>30</v>
      </c>
      <c r="C17" s="55">
        <v>39.5</v>
      </c>
      <c r="D17" s="55">
        <v>18.7</v>
      </c>
      <c r="E17" s="55">
        <v>17.2</v>
      </c>
      <c r="F17" s="55">
        <v>3.6</v>
      </c>
      <c r="G17" s="55">
        <v>35.9</v>
      </c>
      <c r="H17" s="55">
        <v>20.8</v>
      </c>
    </row>
    <row r="18" spans="1:8" x14ac:dyDescent="0.25">
      <c r="B18" s="6" t="s">
        <v>5</v>
      </c>
      <c r="C18" s="55">
        <v>123.1</v>
      </c>
      <c r="D18" s="55">
        <v>44.5</v>
      </c>
      <c r="E18" s="55">
        <v>60.7</v>
      </c>
      <c r="F18" s="55">
        <v>17.8</v>
      </c>
      <c r="G18" s="55">
        <v>105.3</v>
      </c>
      <c r="H18" s="55">
        <v>78.599999999999994</v>
      </c>
    </row>
    <row r="19" spans="1:8" x14ac:dyDescent="0.25">
      <c r="B19" s="6" t="s">
        <v>6</v>
      </c>
      <c r="C19" s="55">
        <v>216.2</v>
      </c>
      <c r="D19" s="55">
        <v>64.2</v>
      </c>
      <c r="E19" s="55">
        <v>98.6</v>
      </c>
      <c r="F19" s="55">
        <v>53.4</v>
      </c>
      <c r="G19" s="55">
        <v>162.80000000000001</v>
      </c>
      <c r="H19" s="55">
        <v>152</v>
      </c>
    </row>
    <row r="20" spans="1:8" x14ac:dyDescent="0.25">
      <c r="B20" s="6" t="s">
        <v>7</v>
      </c>
      <c r="C20" s="55">
        <v>176.1</v>
      </c>
      <c r="D20" s="55">
        <v>37.6</v>
      </c>
      <c r="E20" s="55">
        <v>74</v>
      </c>
      <c r="F20" s="55">
        <v>64.5</v>
      </c>
      <c r="G20" s="55">
        <v>111.6</v>
      </c>
      <c r="H20" s="55">
        <v>138.6</v>
      </c>
    </row>
    <row r="21" spans="1:8" x14ac:dyDescent="0.25">
      <c r="B21" s="6" t="s">
        <v>8</v>
      </c>
      <c r="C21" s="55">
        <v>158.69999999999999</v>
      </c>
      <c r="D21" s="55">
        <v>29.7</v>
      </c>
      <c r="E21" s="55">
        <v>63.2</v>
      </c>
      <c r="F21" s="55">
        <v>65.8</v>
      </c>
      <c r="G21" s="55">
        <v>92.9</v>
      </c>
      <c r="H21" s="55">
        <v>129</v>
      </c>
    </row>
    <row r="22" spans="1:8" x14ac:dyDescent="0.25">
      <c r="B22" s="6" t="s">
        <v>9</v>
      </c>
      <c r="C22" s="55">
        <v>128.1</v>
      </c>
      <c r="D22" s="55">
        <v>13.5</v>
      </c>
      <c r="E22" s="55">
        <v>42.4</v>
      </c>
      <c r="F22" s="55">
        <v>72.099999999999994</v>
      </c>
      <c r="G22" s="55">
        <v>55.9</v>
      </c>
      <c r="H22" s="55">
        <v>114.5</v>
      </c>
    </row>
    <row r="23" spans="1:8" x14ac:dyDescent="0.25">
      <c r="B23" s="6" t="s">
        <v>10</v>
      </c>
      <c r="C23" s="55">
        <v>140.5</v>
      </c>
      <c r="D23" s="55">
        <v>15.1</v>
      </c>
      <c r="E23" s="55">
        <v>53.1</v>
      </c>
      <c r="F23" s="55">
        <v>72.400000000000006</v>
      </c>
      <c r="G23" s="55">
        <v>68.099999999999994</v>
      </c>
      <c r="H23" s="55">
        <v>125.5</v>
      </c>
    </row>
    <row r="24" spans="1:8" x14ac:dyDescent="0.25">
      <c r="B24" s="8" t="s">
        <v>1</v>
      </c>
      <c r="C24" s="55">
        <v>982.2</v>
      </c>
      <c r="D24" s="55">
        <v>223.3</v>
      </c>
      <c r="E24" s="55">
        <v>409.2</v>
      </c>
      <c r="F24" s="55">
        <v>349.7</v>
      </c>
      <c r="G24" s="55">
        <v>632.5</v>
      </c>
      <c r="H24" s="55">
        <v>758.9</v>
      </c>
    </row>
    <row r="25" spans="1:8" x14ac:dyDescent="0.25">
      <c r="C25" s="55"/>
      <c r="D25" s="55"/>
      <c r="E25" s="55"/>
      <c r="F25" s="55"/>
      <c r="G25" s="55"/>
      <c r="H25" s="55"/>
    </row>
    <row r="26" spans="1:8" x14ac:dyDescent="0.25">
      <c r="A26" s="1" t="s">
        <v>48</v>
      </c>
      <c r="B26" s="6" t="s">
        <v>30</v>
      </c>
      <c r="C26" s="55">
        <v>36.200000000000003</v>
      </c>
      <c r="D26" s="55">
        <v>19.3</v>
      </c>
      <c r="E26" s="55">
        <v>16.899999999999999</v>
      </c>
      <c r="F26" s="55">
        <v>0</v>
      </c>
      <c r="G26" s="55">
        <v>36.200000000000003</v>
      </c>
      <c r="H26" s="55">
        <v>16.899999999999999</v>
      </c>
    </row>
    <row r="27" spans="1:8" x14ac:dyDescent="0.25">
      <c r="B27" s="6" t="s">
        <v>5</v>
      </c>
      <c r="C27" s="55">
        <v>111.5</v>
      </c>
      <c r="D27" s="55">
        <v>36.200000000000003</v>
      </c>
      <c r="E27" s="55">
        <v>52.3</v>
      </c>
      <c r="F27" s="55">
        <v>23</v>
      </c>
      <c r="G27" s="55">
        <v>88.5</v>
      </c>
      <c r="H27" s="55">
        <v>75.3</v>
      </c>
    </row>
    <row r="28" spans="1:8" x14ac:dyDescent="0.25">
      <c r="B28" s="6" t="s">
        <v>6</v>
      </c>
      <c r="C28" s="55">
        <v>198.1</v>
      </c>
      <c r="D28" s="55">
        <v>50.2</v>
      </c>
      <c r="E28" s="55">
        <v>96.4</v>
      </c>
      <c r="F28" s="55">
        <v>51.5</v>
      </c>
      <c r="G28" s="55">
        <v>146.6</v>
      </c>
      <c r="H28" s="55">
        <v>147.9</v>
      </c>
    </row>
    <row r="29" spans="1:8" x14ac:dyDescent="0.25">
      <c r="B29" s="6" t="s">
        <v>7</v>
      </c>
      <c r="C29" s="55">
        <v>178.3</v>
      </c>
      <c r="D29" s="55">
        <v>27.8</v>
      </c>
      <c r="E29" s="55">
        <v>90.2</v>
      </c>
      <c r="F29" s="55">
        <v>60.3</v>
      </c>
      <c r="G29" s="55">
        <v>118</v>
      </c>
      <c r="H29" s="55">
        <v>150.5</v>
      </c>
    </row>
    <row r="30" spans="1:8" x14ac:dyDescent="0.25">
      <c r="B30" s="6" t="s">
        <v>8</v>
      </c>
      <c r="C30" s="55">
        <v>159.80000000000001</v>
      </c>
      <c r="D30" s="55">
        <v>16.899999999999999</v>
      </c>
      <c r="E30" s="55">
        <v>75.2</v>
      </c>
      <c r="F30" s="55">
        <v>67.7</v>
      </c>
      <c r="G30" s="55">
        <v>92.2</v>
      </c>
      <c r="H30" s="55">
        <v>142.9</v>
      </c>
    </row>
    <row r="31" spans="1:8" x14ac:dyDescent="0.25">
      <c r="B31" s="6" t="s">
        <v>9</v>
      </c>
      <c r="C31" s="55">
        <v>128.9</v>
      </c>
      <c r="D31" s="55">
        <v>15.2</v>
      </c>
      <c r="E31" s="55">
        <v>49.6</v>
      </c>
      <c r="F31" s="55">
        <v>64.099999999999994</v>
      </c>
      <c r="G31" s="55">
        <v>64.8</v>
      </c>
      <c r="H31" s="55">
        <v>113.6</v>
      </c>
    </row>
    <row r="32" spans="1:8" x14ac:dyDescent="0.25">
      <c r="B32" s="6" t="s">
        <v>10</v>
      </c>
      <c r="C32" s="55">
        <v>155.19999999999999</v>
      </c>
      <c r="D32" s="55">
        <v>23.2</v>
      </c>
      <c r="E32" s="55">
        <v>56.4</v>
      </c>
      <c r="F32" s="55">
        <v>75.599999999999994</v>
      </c>
      <c r="G32" s="55">
        <v>79.599999999999994</v>
      </c>
      <c r="H32" s="55">
        <v>132</v>
      </c>
    </row>
    <row r="33" spans="1:8" x14ac:dyDescent="0.25">
      <c r="B33" s="8" t="s">
        <v>1</v>
      </c>
      <c r="C33" s="55">
        <v>968</v>
      </c>
      <c r="D33" s="55">
        <v>188.8</v>
      </c>
      <c r="E33" s="55">
        <v>437.1</v>
      </c>
      <c r="F33" s="55">
        <v>342.1</v>
      </c>
      <c r="G33" s="55">
        <v>625.79999999999995</v>
      </c>
      <c r="H33" s="55">
        <v>779.2</v>
      </c>
    </row>
    <row r="34" spans="1:8" x14ac:dyDescent="0.25">
      <c r="C34" s="55"/>
      <c r="D34" s="55"/>
      <c r="E34" s="55"/>
      <c r="F34" s="55"/>
      <c r="G34" s="55"/>
      <c r="H34" s="55"/>
    </row>
    <row r="35" spans="1:8" x14ac:dyDescent="0.25">
      <c r="A35" s="1" t="s">
        <v>1</v>
      </c>
      <c r="B35" s="6" t="s">
        <v>30</v>
      </c>
      <c r="C35" s="55">
        <v>75.7</v>
      </c>
      <c r="D35" s="55">
        <v>38</v>
      </c>
      <c r="E35" s="55">
        <v>34.1</v>
      </c>
      <c r="F35" s="55">
        <v>3.6</v>
      </c>
      <c r="G35" s="55">
        <v>72.099999999999994</v>
      </c>
      <c r="H35" s="55">
        <v>37.700000000000003</v>
      </c>
    </row>
    <row r="36" spans="1:8" x14ac:dyDescent="0.25">
      <c r="B36" s="6" t="s">
        <v>5</v>
      </c>
      <c r="C36" s="55">
        <v>234.6</v>
      </c>
      <c r="D36" s="55">
        <v>80.7</v>
      </c>
      <c r="E36" s="55">
        <v>113</v>
      </c>
      <c r="F36" s="55">
        <v>40.9</v>
      </c>
      <c r="G36" s="55">
        <v>193.7</v>
      </c>
      <c r="H36" s="55">
        <v>153.9</v>
      </c>
    </row>
    <row r="37" spans="1:8" x14ac:dyDescent="0.25">
      <c r="B37" s="6" t="s">
        <v>6</v>
      </c>
      <c r="C37" s="55">
        <v>414.3</v>
      </c>
      <c r="D37" s="55">
        <v>114.4</v>
      </c>
      <c r="E37" s="55">
        <v>195</v>
      </c>
      <c r="F37" s="55">
        <v>104.9</v>
      </c>
      <c r="G37" s="55">
        <v>309.39999999999998</v>
      </c>
      <c r="H37" s="55">
        <v>299.89999999999998</v>
      </c>
    </row>
    <row r="38" spans="1:8" x14ac:dyDescent="0.25">
      <c r="B38" s="6" t="s">
        <v>7</v>
      </c>
      <c r="C38" s="55">
        <v>354.4</v>
      </c>
      <c r="D38" s="55">
        <v>65.400000000000006</v>
      </c>
      <c r="E38" s="55">
        <v>164.3</v>
      </c>
      <c r="F38" s="55">
        <v>124.8</v>
      </c>
      <c r="G38" s="55">
        <v>229.6</v>
      </c>
      <c r="H38" s="55">
        <v>289</v>
      </c>
    </row>
    <row r="39" spans="1:8" x14ac:dyDescent="0.25">
      <c r="B39" s="6" t="s">
        <v>8</v>
      </c>
      <c r="C39" s="55">
        <v>318.60000000000002</v>
      </c>
      <c r="D39" s="55">
        <v>46.7</v>
      </c>
      <c r="E39" s="55">
        <v>138.4</v>
      </c>
      <c r="F39" s="55">
        <v>133.5</v>
      </c>
      <c r="G39" s="55">
        <v>185.1</v>
      </c>
      <c r="H39" s="55">
        <v>271.89999999999998</v>
      </c>
    </row>
    <row r="40" spans="1:8" x14ac:dyDescent="0.25">
      <c r="B40" s="6" t="s">
        <v>9</v>
      </c>
      <c r="C40" s="55">
        <v>256.89999999999998</v>
      </c>
      <c r="D40" s="55">
        <v>28.7</v>
      </c>
      <c r="E40" s="55">
        <v>92</v>
      </c>
      <c r="F40" s="55">
        <v>136.19999999999999</v>
      </c>
      <c r="G40" s="55">
        <v>120.7</v>
      </c>
      <c r="H40" s="55">
        <v>228.2</v>
      </c>
    </row>
    <row r="41" spans="1:8" x14ac:dyDescent="0.25">
      <c r="B41" s="6" t="s">
        <v>10</v>
      </c>
      <c r="C41" s="55">
        <v>295.7</v>
      </c>
      <c r="D41" s="55">
        <v>38.200000000000003</v>
      </c>
      <c r="E41" s="55">
        <v>109.5</v>
      </c>
      <c r="F41" s="55">
        <v>148</v>
      </c>
      <c r="G41" s="55">
        <v>147.69999999999999</v>
      </c>
      <c r="H41" s="55">
        <v>257.5</v>
      </c>
    </row>
    <row r="42" spans="1:8" x14ac:dyDescent="0.25">
      <c r="B42" s="8" t="s">
        <v>1</v>
      </c>
      <c r="C42" s="55">
        <v>1950.2</v>
      </c>
      <c r="D42" s="55">
        <v>412.1</v>
      </c>
      <c r="E42" s="55">
        <v>846.2</v>
      </c>
      <c r="F42" s="55">
        <v>691.9</v>
      </c>
      <c r="G42" s="55">
        <v>1258.3</v>
      </c>
      <c r="H42" s="55">
        <v>1538.1</v>
      </c>
    </row>
    <row r="43" spans="1:8" x14ac:dyDescent="0.25">
      <c r="A43" s="14"/>
      <c r="B43" s="14"/>
      <c r="C43" s="14" t="s">
        <v>13</v>
      </c>
      <c r="D43" s="14"/>
      <c r="E43" s="14"/>
      <c r="F43" s="14"/>
      <c r="G43" s="14"/>
      <c r="H43" s="14"/>
    </row>
    <row r="44" spans="1:8" x14ac:dyDescent="0.25">
      <c r="A44" s="1" t="s">
        <v>85</v>
      </c>
      <c r="B44" s="6" t="s">
        <v>14</v>
      </c>
      <c r="C44" s="6"/>
    </row>
    <row r="45" spans="1:8" x14ac:dyDescent="0.25">
      <c r="A45" s="1" t="s">
        <v>47</v>
      </c>
      <c r="B45" s="6" t="s">
        <v>30</v>
      </c>
      <c r="C45" s="7">
        <v>1</v>
      </c>
      <c r="D45" s="7">
        <v>0.47357090433142218</v>
      </c>
      <c r="E45" s="7">
        <v>0.43478735679787933</v>
      </c>
      <c r="F45" s="7">
        <v>9.1641738870698458E-2</v>
      </c>
      <c r="G45" s="7">
        <v>0.9083582611293014</v>
      </c>
      <c r="H45" s="7">
        <v>0.52642909566857776</v>
      </c>
    </row>
    <row r="46" spans="1:8" x14ac:dyDescent="0.25">
      <c r="B46" s="6" t="s">
        <v>5</v>
      </c>
      <c r="C46" s="7">
        <v>0.85925640813870341</v>
      </c>
      <c r="D46" s="7">
        <v>0.31085995450208992</v>
      </c>
      <c r="E46" s="7">
        <v>0.4239076649626069</v>
      </c>
      <c r="F46" s="7">
        <v>0.12448878867400642</v>
      </c>
      <c r="G46" s="7">
        <v>0.73476761946469682</v>
      </c>
      <c r="H46" s="7">
        <v>0.54839645363661327</v>
      </c>
    </row>
    <row r="47" spans="1:8" x14ac:dyDescent="0.25">
      <c r="B47" s="6" t="s">
        <v>6</v>
      </c>
      <c r="C47" s="7">
        <v>0.89411455830386866</v>
      </c>
      <c r="D47" s="7">
        <v>0.26538833253310451</v>
      </c>
      <c r="E47" s="7">
        <v>0.40773711049676425</v>
      </c>
      <c r="F47" s="7">
        <v>0.220989115274</v>
      </c>
      <c r="G47" s="7">
        <v>0.67312544302986876</v>
      </c>
      <c r="H47" s="7">
        <v>0.62872622577076431</v>
      </c>
    </row>
    <row r="48" spans="1:8" x14ac:dyDescent="0.25">
      <c r="B48" s="6" t="s">
        <v>7</v>
      </c>
      <c r="C48" s="7">
        <v>0.88575570727807007</v>
      </c>
      <c r="D48" s="7">
        <v>0.18902375605120814</v>
      </c>
      <c r="E48" s="7">
        <v>0.37228794282044148</v>
      </c>
      <c r="F48" s="7">
        <v>0.32444400840641957</v>
      </c>
      <c r="G48" s="7">
        <v>0.56131169887164956</v>
      </c>
      <c r="H48" s="7">
        <v>0.69673195122686116</v>
      </c>
    </row>
    <row r="49" spans="1:8" x14ac:dyDescent="0.25">
      <c r="B49" s="6" t="s">
        <v>8</v>
      </c>
      <c r="C49" s="7">
        <v>0.86209218203951998</v>
      </c>
      <c r="D49" s="7">
        <v>0.16138955338575667</v>
      </c>
      <c r="E49" s="7">
        <v>0.34314108381012587</v>
      </c>
      <c r="F49" s="7">
        <v>0.35756154484363711</v>
      </c>
      <c r="G49" s="7">
        <v>0.50453063719588254</v>
      </c>
      <c r="H49" s="7">
        <v>0.70070262865376298</v>
      </c>
    </row>
    <row r="50" spans="1:8" x14ac:dyDescent="0.25">
      <c r="B50" s="6" t="s">
        <v>9</v>
      </c>
      <c r="C50" s="7">
        <v>0.84859856685046342</v>
      </c>
      <c r="D50" s="7">
        <v>8.96642737929981E-2</v>
      </c>
      <c r="E50" s="7">
        <v>0.28095197293810881</v>
      </c>
      <c r="F50" s="7">
        <v>0.47798232011935599</v>
      </c>
      <c r="G50" s="7">
        <v>0.37061624673110694</v>
      </c>
      <c r="H50" s="7">
        <v>0.75893429305746485</v>
      </c>
    </row>
    <row r="51" spans="1:8" x14ac:dyDescent="0.25">
      <c r="B51" s="6" t="s">
        <v>10</v>
      </c>
      <c r="C51" s="7">
        <v>0.82855607473517512</v>
      </c>
      <c r="D51" s="7">
        <v>8.8798924725534301E-2</v>
      </c>
      <c r="E51" s="7">
        <v>0.31304518160936246</v>
      </c>
      <c r="F51" s="7">
        <v>0.42671196840027936</v>
      </c>
      <c r="G51" s="7">
        <v>0.40184410633489676</v>
      </c>
      <c r="H51" s="7">
        <v>0.73975715000964182</v>
      </c>
    </row>
    <row r="52" spans="1:8" x14ac:dyDescent="0.25">
      <c r="B52" s="8" t="s">
        <v>1</v>
      </c>
      <c r="C52" s="7">
        <v>0.87074965921803438</v>
      </c>
      <c r="D52" s="7">
        <v>0.19795845676541876</v>
      </c>
      <c r="E52" s="7">
        <v>0.36274776166564771</v>
      </c>
      <c r="F52" s="7">
        <v>0.31004344078696672</v>
      </c>
      <c r="G52" s="7">
        <v>0.56070621843106638</v>
      </c>
      <c r="H52" s="7">
        <v>0.67279120245261437</v>
      </c>
    </row>
    <row r="53" spans="1:8" x14ac:dyDescent="0.25">
      <c r="C53" s="7"/>
      <c r="D53" s="7"/>
      <c r="E53" s="7"/>
      <c r="F53" s="7"/>
      <c r="G53" s="7"/>
      <c r="H53" s="7"/>
    </row>
    <row r="54" spans="1:8" x14ac:dyDescent="0.25">
      <c r="A54" s="1" t="s">
        <v>48</v>
      </c>
      <c r="B54" s="6" t="s">
        <v>30</v>
      </c>
      <c r="C54" s="7">
        <v>1</v>
      </c>
      <c r="D54" s="7">
        <v>0.53346742977973971</v>
      </c>
      <c r="E54" s="7">
        <v>0.46653257022026046</v>
      </c>
      <c r="F54" s="7">
        <v>0</v>
      </c>
      <c r="G54" s="7">
        <v>1</v>
      </c>
      <c r="H54" s="7">
        <v>0.46653257022026046</v>
      </c>
    </row>
    <row r="55" spans="1:8" x14ac:dyDescent="0.25">
      <c r="B55" s="6" t="s">
        <v>5</v>
      </c>
      <c r="C55" s="7">
        <v>0.83289584520930016</v>
      </c>
      <c r="D55" s="7">
        <v>0.2701355473495905</v>
      </c>
      <c r="E55" s="7">
        <v>0.39063982756741294</v>
      </c>
      <c r="F55" s="7">
        <v>0.17212047029229649</v>
      </c>
      <c r="G55" s="7">
        <v>0.66077537491700344</v>
      </c>
      <c r="H55" s="7">
        <v>0.56276029785970949</v>
      </c>
    </row>
    <row r="56" spans="1:8" x14ac:dyDescent="0.25">
      <c r="B56" s="6" t="s">
        <v>6</v>
      </c>
      <c r="C56" s="7">
        <v>0.91114388472911967</v>
      </c>
      <c r="D56" s="7">
        <v>0.23084195560114332</v>
      </c>
      <c r="E56" s="7">
        <v>0.44359760312902585</v>
      </c>
      <c r="F56" s="7">
        <v>0.2367043259989508</v>
      </c>
      <c r="G56" s="7">
        <v>0.67443955873016914</v>
      </c>
      <c r="H56" s="7">
        <v>0.6803019291279766</v>
      </c>
    </row>
    <row r="57" spans="1:8" x14ac:dyDescent="0.25">
      <c r="B57" s="6" t="s">
        <v>7</v>
      </c>
      <c r="C57" s="7">
        <v>0.89957397201348821</v>
      </c>
      <c r="D57" s="7">
        <v>0.14027598123985369</v>
      </c>
      <c r="E57" s="7">
        <v>0.45524710828388892</v>
      </c>
      <c r="F57" s="7">
        <v>0.3040508824897471</v>
      </c>
      <c r="G57" s="7">
        <v>0.59552308952374267</v>
      </c>
      <c r="H57" s="7">
        <v>0.75929799077363602</v>
      </c>
    </row>
    <row r="58" spans="1:8" x14ac:dyDescent="0.25">
      <c r="B58" s="6" t="s">
        <v>8</v>
      </c>
      <c r="C58" s="7">
        <v>0.89474244603610908</v>
      </c>
      <c r="D58" s="7">
        <v>9.4860702976516595E-2</v>
      </c>
      <c r="E58" s="7">
        <v>0.4210104177251921</v>
      </c>
      <c r="F58" s="7">
        <v>0.3788713253344016</v>
      </c>
      <c r="G58" s="7">
        <v>0.51587112070170871</v>
      </c>
      <c r="H58" s="7">
        <v>0.79988174305959359</v>
      </c>
    </row>
    <row r="59" spans="1:8" x14ac:dyDescent="0.25">
      <c r="B59" s="6" t="s">
        <v>9</v>
      </c>
      <c r="C59" s="7">
        <v>0.85102037215811366</v>
      </c>
      <c r="D59" s="7">
        <v>0.10050144567911461</v>
      </c>
      <c r="E59" s="7">
        <v>0.32729834444822137</v>
      </c>
      <c r="F59" s="7">
        <v>0.42322058203077667</v>
      </c>
      <c r="G59" s="7">
        <v>0.42779979012733599</v>
      </c>
      <c r="H59" s="7">
        <v>0.75051892647899798</v>
      </c>
    </row>
    <row r="60" spans="1:8" x14ac:dyDescent="0.25">
      <c r="B60" s="6" t="s">
        <v>10</v>
      </c>
      <c r="C60" s="7">
        <v>0.81645059739293113</v>
      </c>
      <c r="D60" s="7">
        <v>0.12182912561329302</v>
      </c>
      <c r="E60" s="7">
        <v>0.296908391748609</v>
      </c>
      <c r="F60" s="7">
        <v>0.39771308003103234</v>
      </c>
      <c r="G60" s="7">
        <v>0.41873751736190196</v>
      </c>
      <c r="H60" s="7">
        <v>0.69462147177964129</v>
      </c>
    </row>
    <row r="61" spans="1:8" x14ac:dyDescent="0.25">
      <c r="B61" s="8" t="s">
        <v>1</v>
      </c>
      <c r="C61" s="7">
        <v>0.87534870033790857</v>
      </c>
      <c r="D61" s="7">
        <v>0.1707265694686298</v>
      </c>
      <c r="E61" s="7">
        <v>0.39523646328990675</v>
      </c>
      <c r="F61" s="7">
        <v>0.30938566757937624</v>
      </c>
      <c r="G61" s="7">
        <v>0.56596303275853654</v>
      </c>
      <c r="H61" s="7">
        <v>0.70462213086928294</v>
      </c>
    </row>
    <row r="62" spans="1:8" x14ac:dyDescent="0.25">
      <c r="C62" s="7"/>
      <c r="D62" s="7"/>
      <c r="E62" s="7"/>
      <c r="F62" s="7"/>
      <c r="G62" s="7"/>
      <c r="H62" s="7"/>
    </row>
    <row r="63" spans="1:8" x14ac:dyDescent="0.25">
      <c r="A63" s="1" t="s">
        <v>1</v>
      </c>
      <c r="B63" s="6" t="s">
        <v>30</v>
      </c>
      <c r="C63" s="7">
        <v>1</v>
      </c>
      <c r="D63" s="7">
        <v>0.50222322161319755</v>
      </c>
      <c r="E63" s="7">
        <v>0.44997311123601563</v>
      </c>
      <c r="F63" s="7">
        <v>4.7803667150786523E-2</v>
      </c>
      <c r="G63" s="7">
        <v>0.95219633284921312</v>
      </c>
      <c r="H63" s="7">
        <v>0.49777677838680212</v>
      </c>
    </row>
    <row r="64" spans="1:8" x14ac:dyDescent="0.25">
      <c r="B64" s="6" t="s">
        <v>5</v>
      </c>
      <c r="C64" s="7">
        <v>0.84652292122725303</v>
      </c>
      <c r="D64" s="7">
        <v>0.29118800338171058</v>
      </c>
      <c r="E64" s="7">
        <v>0.40783761466897556</v>
      </c>
      <c r="F64" s="7">
        <v>0.1474973031765672</v>
      </c>
      <c r="G64" s="7">
        <v>0.69902561805068619</v>
      </c>
      <c r="H64" s="7">
        <v>0.55533491784554279</v>
      </c>
    </row>
    <row r="65" spans="1:8" x14ac:dyDescent="0.25">
      <c r="B65" s="6" t="s">
        <v>6</v>
      </c>
      <c r="C65" s="7">
        <v>0.90217683211448518</v>
      </c>
      <c r="D65" s="7">
        <v>0.24903287941446189</v>
      </c>
      <c r="E65" s="7">
        <v>0.42471471156947632</v>
      </c>
      <c r="F65" s="7">
        <v>0.22842924113054758</v>
      </c>
      <c r="G65" s="7">
        <v>0.67374759098393822</v>
      </c>
      <c r="H65" s="7">
        <v>0.6531439527000239</v>
      </c>
    </row>
    <row r="66" spans="1:8" x14ac:dyDescent="0.25">
      <c r="B66" s="6" t="s">
        <v>7</v>
      </c>
      <c r="C66" s="7">
        <v>0.89265298759632261</v>
      </c>
      <c r="D66" s="7">
        <v>0.16469168004870033</v>
      </c>
      <c r="E66" s="7">
        <v>0.41369637073274462</v>
      </c>
      <c r="F66" s="7">
        <v>0.31426493681487638</v>
      </c>
      <c r="G66" s="7">
        <v>0.57838805078144495</v>
      </c>
      <c r="H66" s="7">
        <v>0.72796130754762101</v>
      </c>
    </row>
    <row r="67" spans="1:8" x14ac:dyDescent="0.25">
      <c r="B67" s="6" t="s">
        <v>8</v>
      </c>
      <c r="C67" s="7">
        <v>0.87817039174745293</v>
      </c>
      <c r="D67" s="7">
        <v>0.1286282621257786</v>
      </c>
      <c r="E67" s="7">
        <v>0.38148685279484967</v>
      </c>
      <c r="F67" s="7">
        <v>0.36805527682682432</v>
      </c>
      <c r="G67" s="7">
        <v>0.51011511492062833</v>
      </c>
      <c r="H67" s="7">
        <v>0.74954212962167399</v>
      </c>
    </row>
    <row r="68" spans="1:8" x14ac:dyDescent="0.25">
      <c r="B68" s="6" t="s">
        <v>9</v>
      </c>
      <c r="C68" s="7">
        <v>0.84981151633501484</v>
      </c>
      <c r="D68" s="7">
        <v>9.5092018959683194E-2</v>
      </c>
      <c r="E68" s="7">
        <v>0.30416432913222569</v>
      </c>
      <c r="F68" s="7">
        <v>0.4505551682431066</v>
      </c>
      <c r="G68" s="7">
        <v>0.39925634809190885</v>
      </c>
      <c r="H68" s="7">
        <v>0.75471949737533228</v>
      </c>
    </row>
    <row r="69" spans="1:8" x14ac:dyDescent="0.25">
      <c r="B69" s="6" t="s">
        <v>10</v>
      </c>
      <c r="C69" s="7">
        <v>0.82215837976213957</v>
      </c>
      <c r="D69" s="7">
        <v>0.1062552500073585</v>
      </c>
      <c r="E69" s="7">
        <v>0.30451695455524758</v>
      </c>
      <c r="F69" s="7">
        <v>0.41138617519953019</v>
      </c>
      <c r="G69" s="7">
        <v>0.4107722045626061</v>
      </c>
      <c r="H69" s="7">
        <v>0.71590312975477777</v>
      </c>
    </row>
    <row r="70" spans="1:8" x14ac:dyDescent="0.25">
      <c r="B70" s="8" t="s">
        <v>1</v>
      </c>
      <c r="C70" s="7">
        <v>0.87302630059219632</v>
      </c>
      <c r="D70" s="7">
        <v>0.18447798557578118</v>
      </c>
      <c r="E70" s="7">
        <v>0.37883048856082457</v>
      </c>
      <c r="F70" s="7">
        <v>0.30971782645558982</v>
      </c>
      <c r="G70" s="7">
        <v>0.56330847413660567</v>
      </c>
      <c r="H70" s="7">
        <v>0.68854831501641445</v>
      </c>
    </row>
    <row r="71" spans="1:8" x14ac:dyDescent="0.25">
      <c r="A71" s="4"/>
      <c r="B71" s="4"/>
      <c r="C71" s="4"/>
      <c r="D71" s="4"/>
      <c r="E71" s="4"/>
      <c r="F71" s="4"/>
      <c r="G71" s="4"/>
      <c r="H71" s="4"/>
    </row>
    <row r="72" spans="1:8" x14ac:dyDescent="0.25">
      <c r="A72" s="39" t="s">
        <v>45</v>
      </c>
    </row>
    <row r="73" spans="1:8" x14ac:dyDescent="0.25">
      <c r="A73" s="39" t="s">
        <v>46</v>
      </c>
    </row>
  </sheetData>
  <pageMargins left="0.70866141732283472" right="0.70866141732283472" top="0.74803149606299213" bottom="0.74803149606299213" header="0.31496062992125984" footer="0.31496062992125984"/>
  <pageSetup paperSize="9" scale="63"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3" id="{3040F523-E826-425A-98D7-774B47FB81CD}">
            <xm:f>C17&lt;'14'!$B$100</xm:f>
            <x14:dxf>
              <font>
                <color rgb="FFFF0000"/>
              </font>
              <numFmt numFmtId="170" formatCode="\*\*0.0"/>
            </x14:dxf>
          </x14:cfRule>
          <x14:cfRule type="expression" priority="114" id="{A9BC306A-2288-494B-A3B9-7A72D281DD82}">
            <xm:f>C17&lt;'14'!$B$99</xm:f>
            <x14:dxf>
              <font>
                <color rgb="FF00B050"/>
              </font>
              <numFmt numFmtId="169" formatCode="\*0.0"/>
            </x14:dxf>
          </x14:cfRule>
          <xm:sqref>C17:H42</xm:sqref>
        </x14:conditionalFormatting>
        <x14:conditionalFormatting xmlns:xm="http://schemas.microsoft.com/office/excel/2006/main">
          <x14:cfRule type="expression" priority="115" id="{0A9E17E8-AE97-46B2-AC39-62952C1B7E19}">
            <xm:f>C17&lt;'14'!$B$100</xm:f>
            <x14:dxf>
              <font>
                <color rgb="FFFF0000"/>
              </font>
              <numFmt numFmtId="168" formatCode="\*\*0.0%"/>
            </x14:dxf>
          </x14:cfRule>
          <x14:cfRule type="expression" priority="116" id="{1A191CCE-4101-48A2-A4AF-06D1627BA76F}">
            <xm:f>C17&lt;'14'!$B$99</xm:f>
            <x14:dxf>
              <font>
                <color rgb="FF00B050"/>
              </font>
              <numFmt numFmtId="167" formatCode="\*0.0%"/>
            </x14:dxf>
          </x14:cfRule>
          <xm:sqref>C45:H70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G73"/>
  <sheetViews>
    <sheetView zoomScaleNormal="100" workbookViewId="0">
      <pane xSplit="2" ySplit="14" topLeftCell="C15" activePane="bottomRight" state="frozen"/>
      <selection activeCell="J84" sqref="J84"/>
      <selection pane="topRight" activeCell="J84" sqref="J84"/>
      <selection pane="bottomLeft" activeCell="J84" sqref="J84"/>
      <selection pane="bottomRight" activeCell="C15" sqref="C15"/>
    </sheetView>
  </sheetViews>
  <sheetFormatPr defaultColWidth="8.85546875" defaultRowHeight="15" x14ac:dyDescent="0.25"/>
  <cols>
    <col min="1" max="1" width="11" style="1" customWidth="1"/>
    <col min="2" max="2" width="13" style="1" customWidth="1"/>
    <col min="3" max="3" width="14.7109375" style="1" customWidth="1"/>
    <col min="4" max="6" width="15.7109375" style="1" customWidth="1"/>
    <col min="7" max="7" width="24.42578125" style="2" bestFit="1" customWidth="1"/>
    <col min="8" max="8" width="25.85546875" style="2" bestFit="1" customWidth="1"/>
    <col min="9" max="9" width="17" style="2" bestFit="1" customWidth="1"/>
    <col min="10" max="16384" width="8.85546875" style="2"/>
  </cols>
  <sheetData>
    <row r="8" spans="1:7" ht="14.45" x14ac:dyDescent="0.3">
      <c r="A8" s="1" t="s">
        <v>239</v>
      </c>
    </row>
    <row r="9" spans="1:7" ht="14.45" x14ac:dyDescent="0.3">
      <c r="A9" s="1" t="s">
        <v>0</v>
      </c>
      <c r="C9" s="8" t="str">
        <f>Index!$C$9</f>
        <v>26 April 2017</v>
      </c>
    </row>
    <row r="10" spans="1:7" ht="14.45" x14ac:dyDescent="0.3">
      <c r="A10" s="1" t="s">
        <v>87</v>
      </c>
      <c r="C10" s="27">
        <f>Index!B18</f>
        <v>4</v>
      </c>
    </row>
    <row r="11" spans="1:7" ht="14.45" x14ac:dyDescent="0.3">
      <c r="A11" s="2" t="s">
        <v>84</v>
      </c>
      <c r="B11" s="2"/>
      <c r="C11" s="3" t="str">
        <f>Index!C18</f>
        <v>Type of organisations/venues used - selected organisations (adults)</v>
      </c>
      <c r="D11" s="2"/>
      <c r="E11" s="2"/>
      <c r="F11" s="2"/>
    </row>
    <row r="12" spans="1:7" ht="14.45" x14ac:dyDescent="0.3">
      <c r="A12" s="4" t="s">
        <v>93</v>
      </c>
      <c r="B12" s="4"/>
      <c r="C12" s="5" t="s">
        <v>94</v>
      </c>
      <c r="D12" s="4"/>
      <c r="E12" s="4"/>
      <c r="F12" s="4"/>
    </row>
    <row r="13" spans="1:7" ht="14.45" x14ac:dyDescent="0.3">
      <c r="D13" s="6" t="s">
        <v>49</v>
      </c>
      <c r="G13" s="15"/>
    </row>
    <row r="14" spans="1:7" s="29" customFormat="1" ht="50.25" customHeight="1" x14ac:dyDescent="0.3">
      <c r="A14" s="16"/>
      <c r="B14" s="16"/>
      <c r="C14" s="12" t="s">
        <v>1</v>
      </c>
      <c r="D14" s="12" t="s">
        <v>62</v>
      </c>
      <c r="E14" s="12" t="s">
        <v>63</v>
      </c>
      <c r="F14" s="12" t="s">
        <v>64</v>
      </c>
    </row>
    <row r="15" spans="1:7" ht="14.45" x14ac:dyDescent="0.3">
      <c r="A15" s="14"/>
      <c r="B15" s="14"/>
      <c r="C15" s="14" t="s">
        <v>12</v>
      </c>
      <c r="D15" s="14"/>
      <c r="E15" s="14"/>
      <c r="F15" s="14"/>
    </row>
    <row r="16" spans="1:7" ht="14.45" x14ac:dyDescent="0.3">
      <c r="A16" s="1" t="s">
        <v>85</v>
      </c>
      <c r="B16" s="6" t="s">
        <v>14</v>
      </c>
      <c r="C16" s="6"/>
    </row>
    <row r="17" spans="1:6" ht="14.45" x14ac:dyDescent="0.3">
      <c r="A17" s="1" t="s">
        <v>47</v>
      </c>
      <c r="B17" s="6" t="s">
        <v>30</v>
      </c>
      <c r="C17" s="57">
        <v>35.9</v>
      </c>
      <c r="D17" s="57">
        <v>29.3</v>
      </c>
      <c r="E17" s="57">
        <v>0.7</v>
      </c>
      <c r="F17" s="57">
        <v>12.5</v>
      </c>
    </row>
    <row r="18" spans="1:6" ht="14.45" x14ac:dyDescent="0.3">
      <c r="B18" s="6" t="s">
        <v>5</v>
      </c>
      <c r="C18" s="57">
        <v>105.3</v>
      </c>
      <c r="D18" s="57">
        <v>59.7</v>
      </c>
      <c r="E18" s="57">
        <v>9.6</v>
      </c>
      <c r="F18" s="57">
        <v>72</v>
      </c>
    </row>
    <row r="19" spans="1:6" ht="14.45" x14ac:dyDescent="0.3">
      <c r="B19" s="6" t="s">
        <v>6</v>
      </c>
      <c r="C19" s="57">
        <v>162.80000000000001</v>
      </c>
      <c r="D19" s="57">
        <v>58.6</v>
      </c>
      <c r="E19" s="57">
        <v>7.1</v>
      </c>
      <c r="F19" s="57">
        <v>116.1</v>
      </c>
    </row>
    <row r="20" spans="1:6" ht="14.45" x14ac:dyDescent="0.3">
      <c r="B20" s="6" t="s">
        <v>7</v>
      </c>
      <c r="C20" s="57">
        <v>111.6</v>
      </c>
      <c r="D20" s="57">
        <v>44.8</v>
      </c>
      <c r="E20" s="57">
        <v>12.2</v>
      </c>
      <c r="F20" s="57">
        <v>62.6</v>
      </c>
    </row>
    <row r="21" spans="1:6" ht="14.45" x14ac:dyDescent="0.3">
      <c r="B21" s="6" t="s">
        <v>8</v>
      </c>
      <c r="C21" s="57">
        <v>92.9</v>
      </c>
      <c r="D21" s="57">
        <v>35.6</v>
      </c>
      <c r="E21" s="57">
        <v>12.9</v>
      </c>
      <c r="F21" s="57">
        <v>40.700000000000003</v>
      </c>
    </row>
    <row r="22" spans="1:6" ht="14.45" x14ac:dyDescent="0.3">
      <c r="B22" s="6" t="s">
        <v>9</v>
      </c>
      <c r="C22" s="57">
        <v>55.9</v>
      </c>
      <c r="D22" s="57">
        <v>23.4</v>
      </c>
      <c r="E22" s="57">
        <v>5</v>
      </c>
      <c r="F22" s="57">
        <v>23.1</v>
      </c>
    </row>
    <row r="23" spans="1:6" ht="14.45" x14ac:dyDescent="0.3">
      <c r="B23" s="6" t="s">
        <v>10</v>
      </c>
      <c r="C23" s="57">
        <v>68.099999999999994</v>
      </c>
      <c r="D23" s="57">
        <v>32.799999999999997</v>
      </c>
      <c r="E23" s="57">
        <v>10.1</v>
      </c>
      <c r="F23" s="57">
        <v>20.7</v>
      </c>
    </row>
    <row r="24" spans="1:6" ht="14.45" x14ac:dyDescent="0.3">
      <c r="B24" s="8" t="s">
        <v>1</v>
      </c>
      <c r="C24" s="57">
        <v>632.5</v>
      </c>
      <c r="D24" s="57">
        <v>284.10000000000002</v>
      </c>
      <c r="E24" s="57">
        <v>57.7</v>
      </c>
      <c r="F24" s="57">
        <v>347.7</v>
      </c>
    </row>
    <row r="25" spans="1:6" ht="14.45" x14ac:dyDescent="0.3">
      <c r="C25" s="57"/>
      <c r="D25" s="57"/>
      <c r="E25" s="57"/>
      <c r="F25" s="57"/>
    </row>
    <row r="26" spans="1:6" ht="14.45" x14ac:dyDescent="0.3">
      <c r="A26" s="1" t="s">
        <v>48</v>
      </c>
      <c r="B26" s="6" t="s">
        <v>30</v>
      </c>
      <c r="C26" s="57">
        <v>36.200000000000003</v>
      </c>
      <c r="D26" s="57">
        <v>16.899999999999999</v>
      </c>
      <c r="E26" s="57">
        <v>1.2</v>
      </c>
      <c r="F26" s="57">
        <v>7.3</v>
      </c>
    </row>
    <row r="27" spans="1:6" ht="14.45" x14ac:dyDescent="0.3">
      <c r="B27" s="6" t="s">
        <v>5</v>
      </c>
      <c r="C27" s="57">
        <v>88.5</v>
      </c>
      <c r="D27" s="57">
        <v>27.8</v>
      </c>
      <c r="E27" s="57">
        <v>9.1</v>
      </c>
      <c r="F27" s="57">
        <v>59.5</v>
      </c>
    </row>
    <row r="28" spans="1:6" ht="14.45" x14ac:dyDescent="0.3">
      <c r="B28" s="6" t="s">
        <v>6</v>
      </c>
      <c r="C28" s="57">
        <v>146.6</v>
      </c>
      <c r="D28" s="57">
        <v>29.4</v>
      </c>
      <c r="E28" s="57">
        <v>9.6</v>
      </c>
      <c r="F28" s="57">
        <v>104.7</v>
      </c>
    </row>
    <row r="29" spans="1:6" ht="14.45" x14ac:dyDescent="0.3">
      <c r="B29" s="6" t="s">
        <v>7</v>
      </c>
      <c r="C29" s="57">
        <v>118</v>
      </c>
      <c r="D29" s="57">
        <v>29.8</v>
      </c>
      <c r="E29" s="57">
        <v>8.9</v>
      </c>
      <c r="F29" s="57">
        <v>64.3</v>
      </c>
    </row>
    <row r="30" spans="1:6" ht="14.45" x14ac:dyDescent="0.3">
      <c r="B30" s="6" t="s">
        <v>8</v>
      </c>
      <c r="C30" s="57">
        <v>92.2</v>
      </c>
      <c r="D30" s="57">
        <v>25.2</v>
      </c>
      <c r="E30" s="57">
        <v>1.9</v>
      </c>
      <c r="F30" s="57">
        <v>50.3</v>
      </c>
    </row>
    <row r="31" spans="1:6" ht="14.45" x14ac:dyDescent="0.3">
      <c r="B31" s="6" t="s">
        <v>9</v>
      </c>
      <c r="C31" s="57">
        <v>64.8</v>
      </c>
      <c r="D31" s="57">
        <v>12.1</v>
      </c>
      <c r="E31" s="57">
        <v>10.7</v>
      </c>
      <c r="F31" s="57">
        <v>31.6</v>
      </c>
    </row>
    <row r="32" spans="1:6" ht="14.45" x14ac:dyDescent="0.3">
      <c r="B32" s="6" t="s">
        <v>10</v>
      </c>
      <c r="C32" s="57">
        <v>79.599999999999994</v>
      </c>
      <c r="D32" s="57">
        <v>21.8</v>
      </c>
      <c r="E32" s="57">
        <v>10.9</v>
      </c>
      <c r="F32" s="57">
        <v>32.5</v>
      </c>
    </row>
    <row r="33" spans="1:6" ht="14.45" x14ac:dyDescent="0.3">
      <c r="B33" s="8" t="s">
        <v>1</v>
      </c>
      <c r="C33" s="57">
        <v>625.79999999999995</v>
      </c>
      <c r="D33" s="57">
        <v>162.80000000000001</v>
      </c>
      <c r="E33" s="57">
        <v>52.2</v>
      </c>
      <c r="F33" s="57">
        <v>350.2</v>
      </c>
    </row>
    <row r="34" spans="1:6" ht="14.45" x14ac:dyDescent="0.3">
      <c r="C34" s="57"/>
      <c r="D34" s="57"/>
      <c r="E34" s="57"/>
      <c r="F34" s="57"/>
    </row>
    <row r="35" spans="1:6" ht="14.45" x14ac:dyDescent="0.3">
      <c r="A35" s="1" t="s">
        <v>1</v>
      </c>
      <c r="B35" s="6" t="s">
        <v>30</v>
      </c>
      <c r="C35" s="57">
        <v>72.099999999999994</v>
      </c>
      <c r="D35" s="57">
        <v>46.2</v>
      </c>
      <c r="E35" s="57">
        <v>1.9</v>
      </c>
      <c r="F35" s="57">
        <v>19.899999999999999</v>
      </c>
    </row>
    <row r="36" spans="1:6" ht="14.45" x14ac:dyDescent="0.3">
      <c r="B36" s="6" t="s">
        <v>5</v>
      </c>
      <c r="C36" s="57">
        <v>193.7</v>
      </c>
      <c r="D36" s="57">
        <v>87.5</v>
      </c>
      <c r="E36" s="57">
        <v>18.600000000000001</v>
      </c>
      <c r="F36" s="57">
        <v>131.5</v>
      </c>
    </row>
    <row r="37" spans="1:6" ht="14.45" x14ac:dyDescent="0.3">
      <c r="B37" s="6" t="s">
        <v>6</v>
      </c>
      <c r="C37" s="57">
        <v>309.39999999999998</v>
      </c>
      <c r="D37" s="57">
        <v>88</v>
      </c>
      <c r="E37" s="57">
        <v>16.7</v>
      </c>
      <c r="F37" s="57">
        <v>220.8</v>
      </c>
    </row>
    <row r="38" spans="1:6" ht="14.45" x14ac:dyDescent="0.3">
      <c r="B38" s="6" t="s">
        <v>7</v>
      </c>
      <c r="C38" s="57">
        <v>229.6</v>
      </c>
      <c r="D38" s="57">
        <v>74.599999999999994</v>
      </c>
      <c r="E38" s="57">
        <v>21.1</v>
      </c>
      <c r="F38" s="57">
        <v>126.9</v>
      </c>
    </row>
    <row r="39" spans="1:6" ht="14.45" x14ac:dyDescent="0.3">
      <c r="B39" s="6" t="s">
        <v>8</v>
      </c>
      <c r="C39" s="57">
        <v>185.1</v>
      </c>
      <c r="D39" s="57">
        <v>60.8</v>
      </c>
      <c r="E39" s="57">
        <v>14.8</v>
      </c>
      <c r="F39" s="57">
        <v>91</v>
      </c>
    </row>
    <row r="40" spans="1:6" ht="14.45" x14ac:dyDescent="0.3">
      <c r="B40" s="6" t="s">
        <v>9</v>
      </c>
      <c r="C40" s="57">
        <v>120.7</v>
      </c>
      <c r="D40" s="57">
        <v>35.4</v>
      </c>
      <c r="E40" s="57">
        <v>15.7</v>
      </c>
      <c r="F40" s="57">
        <v>54.6</v>
      </c>
    </row>
    <row r="41" spans="1:6" ht="14.45" x14ac:dyDescent="0.3">
      <c r="B41" s="6" t="s">
        <v>10</v>
      </c>
      <c r="C41" s="57">
        <v>147.69999999999999</v>
      </c>
      <c r="D41" s="57">
        <v>54.5</v>
      </c>
      <c r="E41" s="57">
        <v>21</v>
      </c>
      <c r="F41" s="57">
        <v>53.2</v>
      </c>
    </row>
    <row r="42" spans="1:6" ht="14.45" x14ac:dyDescent="0.3">
      <c r="B42" s="8" t="s">
        <v>1</v>
      </c>
      <c r="C42" s="57">
        <v>1258.3</v>
      </c>
      <c r="D42" s="57">
        <v>447</v>
      </c>
      <c r="E42" s="57">
        <v>109.8</v>
      </c>
      <c r="F42" s="57">
        <v>697.9</v>
      </c>
    </row>
    <row r="43" spans="1:6" ht="14.45" x14ac:dyDescent="0.3">
      <c r="A43" s="14"/>
      <c r="B43" s="14"/>
      <c r="C43" s="44" t="s">
        <v>13</v>
      </c>
      <c r="D43" s="44"/>
      <c r="E43" s="44"/>
      <c r="F43" s="44"/>
    </row>
    <row r="44" spans="1:6" x14ac:dyDescent="0.25">
      <c r="A44" s="1" t="s">
        <v>85</v>
      </c>
      <c r="B44" s="6" t="s">
        <v>14</v>
      </c>
      <c r="C44" s="36"/>
      <c r="D44" s="37"/>
      <c r="E44" s="37"/>
      <c r="F44" s="37"/>
    </row>
    <row r="45" spans="1:6" x14ac:dyDescent="0.25">
      <c r="A45" s="1" t="s">
        <v>47</v>
      </c>
      <c r="B45" s="6" t="s">
        <v>30</v>
      </c>
      <c r="C45" s="45">
        <v>0.9083582611293014</v>
      </c>
      <c r="D45" s="45">
        <v>0.742332315712802</v>
      </c>
      <c r="E45" s="45">
        <v>1.898210787072456E-2</v>
      </c>
      <c r="F45" s="45">
        <v>0.31752245273059038</v>
      </c>
    </row>
    <row r="46" spans="1:6" x14ac:dyDescent="0.25">
      <c r="B46" s="6" t="s">
        <v>5</v>
      </c>
      <c r="C46" s="45">
        <v>0.73476761946469693</v>
      </c>
      <c r="D46" s="45">
        <v>0.4165387053311842</v>
      </c>
      <c r="E46" s="45">
        <v>6.6710354332020924E-2</v>
      </c>
      <c r="F46" s="45">
        <v>0.50291323104025087</v>
      </c>
    </row>
    <row r="47" spans="1:6" x14ac:dyDescent="0.25">
      <c r="B47" s="6" t="s">
        <v>6</v>
      </c>
      <c r="C47" s="45">
        <v>0.67312544302986876</v>
      </c>
      <c r="D47" s="45">
        <v>0.24229310378645419</v>
      </c>
      <c r="E47" s="45">
        <v>2.9328984146789715E-2</v>
      </c>
      <c r="F47" s="45">
        <v>0.48018319037866958</v>
      </c>
    </row>
    <row r="48" spans="1:6" x14ac:dyDescent="0.25">
      <c r="B48" s="6" t="s">
        <v>7</v>
      </c>
      <c r="C48" s="45">
        <v>0.56131169887164967</v>
      </c>
      <c r="D48" s="45">
        <v>0.22519612555566523</v>
      </c>
      <c r="E48" s="45">
        <v>6.1348805164014954E-2</v>
      </c>
      <c r="F48" s="45">
        <v>0.31461431487588792</v>
      </c>
    </row>
    <row r="49" spans="1:6" x14ac:dyDescent="0.25">
      <c r="B49" s="6" t="s">
        <v>8</v>
      </c>
      <c r="C49" s="45">
        <v>0.50453063719588231</v>
      </c>
      <c r="D49" s="45">
        <v>0.19349344734734944</v>
      </c>
      <c r="E49" s="45">
        <v>7.023880869373901E-2</v>
      </c>
      <c r="F49" s="45">
        <v>0.2208610694766017</v>
      </c>
    </row>
    <row r="50" spans="1:6" x14ac:dyDescent="0.25">
      <c r="B50" s="6" t="s">
        <v>9</v>
      </c>
      <c r="C50" s="45">
        <v>0.37061624673110705</v>
      </c>
      <c r="D50" s="45">
        <v>0.15497761184603592</v>
      </c>
      <c r="E50" s="45">
        <v>3.2965318582801384E-2</v>
      </c>
      <c r="F50" s="45">
        <v>0.15282518375881624</v>
      </c>
    </row>
    <row r="51" spans="1:6" x14ac:dyDescent="0.25">
      <c r="B51" s="6" t="s">
        <v>10</v>
      </c>
      <c r="C51" s="45">
        <v>0.40184410633489664</v>
      </c>
      <c r="D51" s="45">
        <v>0.19326550944122292</v>
      </c>
      <c r="E51" s="45">
        <v>5.9831642003597044E-2</v>
      </c>
      <c r="F51" s="45">
        <v>0.12216034215151633</v>
      </c>
    </row>
    <row r="52" spans="1:6" x14ac:dyDescent="0.25">
      <c r="B52" s="8" t="s">
        <v>1</v>
      </c>
      <c r="C52" s="45">
        <v>0.56070621843106627</v>
      </c>
      <c r="D52" s="45">
        <v>0.25190007464086966</v>
      </c>
      <c r="E52" s="45">
        <v>5.1108834750378196E-2</v>
      </c>
      <c r="F52" s="45">
        <v>0.30823832053535027</v>
      </c>
    </row>
    <row r="53" spans="1:6" x14ac:dyDescent="0.25">
      <c r="C53" s="37"/>
      <c r="D53" s="37"/>
      <c r="E53" s="37"/>
      <c r="F53" s="37"/>
    </row>
    <row r="54" spans="1:6" x14ac:dyDescent="0.25">
      <c r="A54" s="1" t="s">
        <v>48</v>
      </c>
      <c r="B54" s="6" t="s">
        <v>30</v>
      </c>
      <c r="C54" s="45">
        <v>1</v>
      </c>
      <c r="D54" s="45">
        <v>0.46570463675608725</v>
      </c>
      <c r="E54" s="45">
        <v>3.2276257999815358E-2</v>
      </c>
      <c r="F54" s="45">
        <v>0.20263419432829291</v>
      </c>
    </row>
    <row r="55" spans="1:6" x14ac:dyDescent="0.25">
      <c r="B55" s="6" t="s">
        <v>5</v>
      </c>
      <c r="C55" s="45">
        <v>0.66077537491700333</v>
      </c>
      <c r="D55" s="45">
        <v>0.20772312259812614</v>
      </c>
      <c r="E55" s="45">
        <v>6.7740871240840023E-2</v>
      </c>
      <c r="F55" s="45">
        <v>0.44424937472428278</v>
      </c>
    </row>
    <row r="56" spans="1:6" x14ac:dyDescent="0.25">
      <c r="B56" s="6" t="s">
        <v>6</v>
      </c>
      <c r="C56" s="45">
        <v>0.67443955873016936</v>
      </c>
      <c r="D56" s="45">
        <v>0.13514945393357172</v>
      </c>
      <c r="E56" s="45">
        <v>4.4021096275889127E-2</v>
      </c>
      <c r="F56" s="45">
        <v>0.48163979380941807</v>
      </c>
    </row>
    <row r="57" spans="1:6" x14ac:dyDescent="0.25">
      <c r="B57" s="6" t="s">
        <v>7</v>
      </c>
      <c r="C57" s="45">
        <v>0.59552308952374255</v>
      </c>
      <c r="D57" s="45">
        <v>0.1502219314680274</v>
      </c>
      <c r="E57" s="45">
        <v>4.5082264888927193E-2</v>
      </c>
      <c r="F57" s="45">
        <v>0.32457719528674195</v>
      </c>
    </row>
    <row r="58" spans="1:6" x14ac:dyDescent="0.25">
      <c r="B58" s="6" t="s">
        <v>8</v>
      </c>
      <c r="C58" s="45">
        <v>0.5158711207017086</v>
      </c>
      <c r="D58" s="45">
        <v>0.14090851839484889</v>
      </c>
      <c r="E58" s="45">
        <v>1.0585360130126297E-2</v>
      </c>
      <c r="F58" s="45">
        <v>0.2817665297838472</v>
      </c>
    </row>
    <row r="59" spans="1:6" x14ac:dyDescent="0.25">
      <c r="B59" s="6" t="s">
        <v>9</v>
      </c>
      <c r="C59" s="45">
        <v>0.42779979012733599</v>
      </c>
      <c r="D59" s="45">
        <v>7.9615126964022842E-2</v>
      </c>
      <c r="E59" s="45">
        <v>7.0545713098445775E-2</v>
      </c>
      <c r="F59" s="45">
        <v>0.20856846524701789</v>
      </c>
    </row>
    <row r="60" spans="1:6" x14ac:dyDescent="0.25">
      <c r="B60" s="6" t="s">
        <v>10</v>
      </c>
      <c r="C60" s="45">
        <v>0.41873751736190168</v>
      </c>
      <c r="D60" s="45">
        <v>0.11442428675728955</v>
      </c>
      <c r="E60" s="45">
        <v>5.7128077264507714E-2</v>
      </c>
      <c r="F60" s="45">
        <v>0.17094074517628322</v>
      </c>
    </row>
    <row r="61" spans="1:6" x14ac:dyDescent="0.25">
      <c r="B61" s="8" t="s">
        <v>1</v>
      </c>
      <c r="C61" s="45">
        <v>0.56596303275853599</v>
      </c>
      <c r="D61" s="45">
        <v>0.14722766823107719</v>
      </c>
      <c r="E61" s="45">
        <v>4.718134500340837E-2</v>
      </c>
      <c r="F61" s="45">
        <v>0.31673620917465367</v>
      </c>
    </row>
    <row r="62" spans="1:6" x14ac:dyDescent="0.25">
      <c r="C62" s="37"/>
      <c r="D62" s="37"/>
      <c r="E62" s="37"/>
      <c r="F62" s="37"/>
    </row>
    <row r="63" spans="1:6" x14ac:dyDescent="0.25">
      <c r="A63" s="1" t="s">
        <v>1</v>
      </c>
      <c r="B63" s="6" t="s">
        <v>30</v>
      </c>
      <c r="C63" s="45">
        <v>0.95219633284921346</v>
      </c>
      <c r="D63" s="45">
        <v>0.61000370454439601</v>
      </c>
      <c r="E63" s="45">
        <v>2.5341545327892883E-2</v>
      </c>
      <c r="F63" s="45">
        <v>0.26256409234066047</v>
      </c>
    </row>
    <row r="64" spans="1:6" x14ac:dyDescent="0.25">
      <c r="B64" s="6" t="s">
        <v>5</v>
      </c>
      <c r="C64" s="45">
        <v>0.69902561805068586</v>
      </c>
      <c r="D64" s="45">
        <v>0.31567020351811026</v>
      </c>
      <c r="E64" s="45">
        <v>6.7208146188955764E-2</v>
      </c>
      <c r="F64" s="45">
        <v>0.47457561744015081</v>
      </c>
    </row>
    <row r="65" spans="1:6" x14ac:dyDescent="0.25">
      <c r="B65" s="6" t="s">
        <v>6</v>
      </c>
      <c r="C65" s="45">
        <v>0.67374759098393844</v>
      </c>
      <c r="D65" s="45">
        <v>0.19156758355084802</v>
      </c>
      <c r="E65" s="45">
        <v>3.6284739640761988E-2</v>
      </c>
      <c r="F65" s="45">
        <v>0.48087279696667662</v>
      </c>
    </row>
    <row r="66" spans="1:6" x14ac:dyDescent="0.25">
      <c r="B66" s="6" t="s">
        <v>7</v>
      </c>
      <c r="C66" s="45">
        <v>0.57838805078144462</v>
      </c>
      <c r="D66" s="45">
        <v>0.18777333454978204</v>
      </c>
      <c r="E66" s="45">
        <v>5.3229486983791069E-2</v>
      </c>
      <c r="F66" s="45">
        <v>0.31958720982953204</v>
      </c>
    </row>
    <row r="67" spans="1:6" x14ac:dyDescent="0.25">
      <c r="B67" s="6" t="s">
        <v>8</v>
      </c>
      <c r="C67" s="45">
        <v>0.51011511492062833</v>
      </c>
      <c r="D67" s="45">
        <v>0.1675986639157864</v>
      </c>
      <c r="E67" s="45">
        <v>4.0863222146955605E-2</v>
      </c>
      <c r="F67" s="45">
        <v>0.25085319337735634</v>
      </c>
    </row>
    <row r="68" spans="1:6" x14ac:dyDescent="0.25">
      <c r="B68" s="6" t="s">
        <v>9</v>
      </c>
      <c r="C68" s="45">
        <v>0.39925634809190896</v>
      </c>
      <c r="D68" s="45">
        <v>0.11723267549490719</v>
      </c>
      <c r="E68" s="45">
        <v>5.1787277562313043E-2</v>
      </c>
      <c r="F68" s="45">
        <v>0.18074393690329263</v>
      </c>
    </row>
    <row r="69" spans="1:6" x14ac:dyDescent="0.25">
      <c r="B69" s="6" t="s">
        <v>10</v>
      </c>
      <c r="C69" s="45">
        <v>0.41077220456260571</v>
      </c>
      <c r="D69" s="45">
        <v>0.15159824760820181</v>
      </c>
      <c r="E69" s="45">
        <v>5.8402819161544203E-2</v>
      </c>
      <c r="F69" s="45">
        <v>0.14794058446588843</v>
      </c>
    </row>
    <row r="70" spans="1:6" x14ac:dyDescent="0.25">
      <c r="B70" s="8" t="s">
        <v>1</v>
      </c>
      <c r="C70" s="45">
        <v>0.56330847413660545</v>
      </c>
      <c r="D70" s="45">
        <v>0.20008459290143119</v>
      </c>
      <c r="E70" s="45">
        <v>4.9164628247001907E-2</v>
      </c>
      <c r="F70" s="45">
        <v>0.31244498978769913</v>
      </c>
    </row>
    <row r="71" spans="1:6" x14ac:dyDescent="0.25">
      <c r="A71" s="4"/>
      <c r="B71" s="4"/>
      <c r="C71" s="4"/>
      <c r="D71" s="4"/>
      <c r="E71" s="4"/>
      <c r="F71" s="4"/>
    </row>
    <row r="72" spans="1:6" x14ac:dyDescent="0.25">
      <c r="A72" s="39" t="s">
        <v>45</v>
      </c>
    </row>
    <row r="73" spans="1:6" x14ac:dyDescent="0.25">
      <c r="A73" s="39" t="s">
        <v>46</v>
      </c>
    </row>
  </sheetData>
  <pageMargins left="0.70866141732283472" right="0.70866141732283472" top="0.74803149606299213" bottom="0.74803149606299213" header="0.31496062992125984" footer="0.31496062992125984"/>
  <pageSetup paperSize="9" scale="58"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7" id="{E268942D-D949-43B3-9686-AD58EE6CA3FF}">
            <xm:f>C17&lt;'14'!$B$100</xm:f>
            <x14:dxf>
              <font>
                <color rgb="FFFF0000"/>
              </font>
              <numFmt numFmtId="170" formatCode="\*\*0.0"/>
            </x14:dxf>
          </x14:cfRule>
          <x14:cfRule type="expression" priority="118" id="{BC57B3F3-D82C-400C-A0A9-09AC23D64A2D}">
            <xm:f>C17&lt;'14'!$B$99</xm:f>
            <x14:dxf>
              <font>
                <color rgb="FF00B050"/>
              </font>
              <numFmt numFmtId="169" formatCode="\*0.0"/>
            </x14:dxf>
          </x14:cfRule>
          <xm:sqref>C17:F42</xm:sqref>
        </x14:conditionalFormatting>
        <x14:conditionalFormatting xmlns:xm="http://schemas.microsoft.com/office/excel/2006/main">
          <x14:cfRule type="expression" priority="119" id="{19A626AE-1238-4399-803E-B2F13CAD43BE}">
            <xm:f>C17&lt;'14'!$B$100</xm:f>
            <x14:dxf>
              <font>
                <color rgb="FFFF0000"/>
              </font>
              <numFmt numFmtId="168" formatCode="\*\*0.0%"/>
            </x14:dxf>
          </x14:cfRule>
          <x14:cfRule type="expression" priority="120" id="{F3CC3926-04DB-4805-8F58-EE32C4D2248F}">
            <xm:f>C17&lt;'14'!$B$99</xm:f>
            <x14:dxf>
              <font>
                <color rgb="FF00B050"/>
              </font>
              <numFmt numFmtId="167" formatCode="\*0.0%"/>
            </x14:dxf>
          </x14:cfRule>
          <xm:sqref>C45:F70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E72"/>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12" width="14.7109375" style="1" customWidth="1"/>
    <col min="13" max="15" width="8.85546875" style="2"/>
    <col min="16" max="16" width="29.7109375" style="2" bestFit="1" customWidth="1"/>
    <col min="17" max="17" width="34" style="2" bestFit="1" customWidth="1"/>
    <col min="18" max="18" width="26" style="2" bestFit="1" customWidth="1"/>
    <col min="19" max="19" width="27.85546875" style="2" bestFit="1" customWidth="1"/>
    <col min="20" max="20" width="36.28515625" style="2" bestFit="1" customWidth="1"/>
    <col min="21" max="21" width="13.42578125" style="2" bestFit="1" customWidth="1"/>
    <col min="22" max="22" width="32.85546875" style="2" bestFit="1" customWidth="1"/>
    <col min="23" max="23" width="11.85546875" style="2" bestFit="1" customWidth="1"/>
    <col min="24" max="25" width="8.85546875" style="2"/>
    <col min="26" max="26" width="19.7109375" style="2" bestFit="1" customWidth="1"/>
    <col min="27" max="27" width="8.85546875" style="2"/>
    <col min="28" max="28" width="24.42578125" style="2" bestFit="1" customWidth="1"/>
    <col min="29" max="29" width="25.85546875" style="2" bestFit="1" customWidth="1"/>
    <col min="30" max="30" width="17" style="2" bestFit="1" customWidth="1"/>
    <col min="31" max="16384" width="8.85546875" style="2"/>
  </cols>
  <sheetData>
    <row r="8" spans="1:31" x14ac:dyDescent="0.25">
      <c r="A8" s="1" t="s">
        <v>239</v>
      </c>
    </row>
    <row r="9" spans="1:31" ht="14.45" x14ac:dyDescent="0.3">
      <c r="A9" s="1" t="s">
        <v>0</v>
      </c>
      <c r="C9" s="8" t="str">
        <f>Index!$C$9</f>
        <v>26 April 2017</v>
      </c>
    </row>
    <row r="10" spans="1:31" x14ac:dyDescent="0.25">
      <c r="A10" s="1" t="s">
        <v>87</v>
      </c>
      <c r="C10" s="26">
        <f>Index!B19</f>
        <v>5</v>
      </c>
    </row>
    <row r="11" spans="1:31" x14ac:dyDescent="0.25">
      <c r="A11" s="2" t="s">
        <v>84</v>
      </c>
      <c r="B11" s="2"/>
      <c r="C11" s="8" t="str">
        <f>Index!C19</f>
        <v>Frequency of participation (adults)</v>
      </c>
      <c r="D11" s="2"/>
      <c r="E11" s="2"/>
      <c r="F11" s="2"/>
      <c r="G11" s="2"/>
      <c r="H11" s="2"/>
      <c r="I11" s="2"/>
      <c r="J11" s="2"/>
      <c r="K11" s="2"/>
      <c r="L11" s="2"/>
    </row>
    <row r="12" spans="1:31" x14ac:dyDescent="0.25">
      <c r="A12" s="4" t="s">
        <v>93</v>
      </c>
      <c r="B12" s="4"/>
      <c r="C12" s="5" t="s">
        <v>94</v>
      </c>
      <c r="D12" s="4"/>
      <c r="E12" s="4"/>
      <c r="F12" s="4"/>
      <c r="G12" s="4"/>
      <c r="H12" s="4"/>
      <c r="I12" s="4"/>
      <c r="J12" s="4"/>
      <c r="K12" s="4"/>
      <c r="L12" s="4"/>
    </row>
    <row r="13" spans="1:31" x14ac:dyDescent="0.25">
      <c r="C13" s="17" t="s">
        <v>50</v>
      </c>
      <c r="D13" s="17" t="s">
        <v>51</v>
      </c>
      <c r="E13" s="17" t="s">
        <v>52</v>
      </c>
      <c r="F13" s="17" t="s">
        <v>53</v>
      </c>
      <c r="G13" s="17" t="s">
        <v>54</v>
      </c>
      <c r="H13" s="17" t="s">
        <v>55</v>
      </c>
      <c r="I13" s="17" t="s">
        <v>56</v>
      </c>
      <c r="J13" s="17" t="s">
        <v>57</v>
      </c>
      <c r="K13" s="17" t="s">
        <v>58</v>
      </c>
      <c r="L13" s="17" t="s">
        <v>59</v>
      </c>
      <c r="M13" s="15"/>
      <c r="N13" s="15"/>
      <c r="O13" s="15"/>
      <c r="P13" s="15"/>
      <c r="Q13" s="15"/>
      <c r="R13" s="15"/>
      <c r="S13" s="15"/>
      <c r="T13" s="15"/>
      <c r="U13" s="15"/>
      <c r="V13" s="15"/>
      <c r="W13" s="15"/>
      <c r="X13" s="15"/>
      <c r="Y13" s="15"/>
      <c r="Z13" s="15"/>
      <c r="AA13" s="15"/>
      <c r="AB13" s="15"/>
      <c r="AC13" s="15"/>
      <c r="AD13" s="15"/>
      <c r="AE13" s="15"/>
    </row>
    <row r="14" spans="1:31" x14ac:dyDescent="0.25">
      <c r="A14" s="14"/>
      <c r="B14" s="14"/>
      <c r="C14" s="14" t="s">
        <v>12</v>
      </c>
      <c r="D14" s="14"/>
      <c r="E14" s="14"/>
      <c r="F14" s="14"/>
      <c r="G14" s="14"/>
      <c r="H14" s="14"/>
      <c r="I14" s="14"/>
      <c r="J14" s="14"/>
      <c r="K14" s="14"/>
      <c r="L14" s="14"/>
    </row>
    <row r="15" spans="1:31" x14ac:dyDescent="0.25">
      <c r="A15" s="1" t="s">
        <v>85</v>
      </c>
      <c r="B15" s="6" t="s">
        <v>14</v>
      </c>
    </row>
    <row r="16" spans="1:31" x14ac:dyDescent="0.25">
      <c r="A16" s="1" t="s">
        <v>47</v>
      </c>
      <c r="B16" s="6" t="s">
        <v>30</v>
      </c>
      <c r="C16" s="55">
        <v>39.5</v>
      </c>
      <c r="D16" s="55">
        <v>39.5</v>
      </c>
      <c r="E16" s="55">
        <v>39.5</v>
      </c>
      <c r="F16" s="55">
        <v>39.1</v>
      </c>
      <c r="G16" s="55">
        <v>34.5</v>
      </c>
      <c r="H16" s="55">
        <v>30</v>
      </c>
      <c r="I16" s="55">
        <v>25.1</v>
      </c>
      <c r="J16" s="55">
        <v>22</v>
      </c>
      <c r="K16" s="55">
        <v>21.4</v>
      </c>
      <c r="L16" s="55">
        <v>20.5</v>
      </c>
    </row>
    <row r="17" spans="1:12" x14ac:dyDescent="0.25">
      <c r="B17" s="6" t="s">
        <v>5</v>
      </c>
      <c r="C17" s="55">
        <v>123.1</v>
      </c>
      <c r="D17" s="55">
        <v>121.3</v>
      </c>
      <c r="E17" s="55">
        <v>119.2</v>
      </c>
      <c r="F17" s="55">
        <v>115.6</v>
      </c>
      <c r="G17" s="55">
        <v>103.8</v>
      </c>
      <c r="H17" s="55">
        <v>93.3</v>
      </c>
      <c r="I17" s="55">
        <v>79.7</v>
      </c>
      <c r="J17" s="55">
        <v>61.9</v>
      </c>
      <c r="K17" s="55">
        <v>46.7</v>
      </c>
      <c r="L17" s="55">
        <v>31.6</v>
      </c>
    </row>
    <row r="18" spans="1:12" x14ac:dyDescent="0.25">
      <c r="B18" s="6" t="s">
        <v>6</v>
      </c>
      <c r="C18" s="55">
        <v>216.2</v>
      </c>
      <c r="D18" s="55">
        <v>214.1</v>
      </c>
      <c r="E18" s="55">
        <v>207.4</v>
      </c>
      <c r="F18" s="55">
        <v>203</v>
      </c>
      <c r="G18" s="55">
        <v>178.6</v>
      </c>
      <c r="H18" s="55">
        <v>151.5</v>
      </c>
      <c r="I18" s="55">
        <v>102.1</v>
      </c>
      <c r="J18" s="55">
        <v>75.5</v>
      </c>
      <c r="K18" s="55">
        <v>44.7</v>
      </c>
      <c r="L18" s="55">
        <v>28.5</v>
      </c>
    </row>
    <row r="19" spans="1:12" x14ac:dyDescent="0.25">
      <c r="B19" s="6" t="s">
        <v>7</v>
      </c>
      <c r="C19" s="55">
        <v>176.1</v>
      </c>
      <c r="D19" s="55">
        <v>170.9</v>
      </c>
      <c r="E19" s="55">
        <v>170.9</v>
      </c>
      <c r="F19" s="55">
        <v>164.1</v>
      </c>
      <c r="G19" s="55">
        <v>139.5</v>
      </c>
      <c r="H19" s="55">
        <v>109.7</v>
      </c>
      <c r="I19" s="55">
        <v>89.1</v>
      </c>
      <c r="J19" s="55">
        <v>74</v>
      </c>
      <c r="K19" s="55">
        <v>58</v>
      </c>
      <c r="L19" s="55">
        <v>45.4</v>
      </c>
    </row>
    <row r="20" spans="1:12" x14ac:dyDescent="0.25">
      <c r="B20" s="6" t="s">
        <v>8</v>
      </c>
      <c r="C20" s="55">
        <v>158.69999999999999</v>
      </c>
      <c r="D20" s="55">
        <v>149.6</v>
      </c>
      <c r="E20" s="55">
        <v>142.19999999999999</v>
      </c>
      <c r="F20" s="55">
        <v>140.1</v>
      </c>
      <c r="G20" s="55">
        <v>122.7</v>
      </c>
      <c r="H20" s="55">
        <v>110.3</v>
      </c>
      <c r="I20" s="55">
        <v>86.6</v>
      </c>
      <c r="J20" s="55">
        <v>67.3</v>
      </c>
      <c r="K20" s="55">
        <v>55.7</v>
      </c>
      <c r="L20" s="55">
        <v>41.1</v>
      </c>
    </row>
    <row r="21" spans="1:12" x14ac:dyDescent="0.25">
      <c r="B21" s="6" t="s">
        <v>9</v>
      </c>
      <c r="C21" s="55">
        <v>128.1</v>
      </c>
      <c r="D21" s="55">
        <v>124.9</v>
      </c>
      <c r="E21" s="55">
        <v>123.5</v>
      </c>
      <c r="F21" s="55">
        <v>116.5</v>
      </c>
      <c r="G21" s="55">
        <v>105.3</v>
      </c>
      <c r="H21" s="55">
        <v>88.5</v>
      </c>
      <c r="I21" s="55">
        <v>74.400000000000006</v>
      </c>
      <c r="J21" s="55">
        <v>64.7</v>
      </c>
      <c r="K21" s="55">
        <v>51.8</v>
      </c>
      <c r="L21" s="55">
        <v>37.200000000000003</v>
      </c>
    </row>
    <row r="22" spans="1:12" x14ac:dyDescent="0.25">
      <c r="B22" s="6" t="s">
        <v>10</v>
      </c>
      <c r="C22" s="55">
        <v>140.5</v>
      </c>
      <c r="D22" s="55">
        <v>137.9</v>
      </c>
      <c r="E22" s="55">
        <v>136.4</v>
      </c>
      <c r="F22" s="55">
        <v>130.6</v>
      </c>
      <c r="G22" s="55">
        <v>117.4</v>
      </c>
      <c r="H22" s="55">
        <v>107.3</v>
      </c>
      <c r="I22" s="55">
        <v>94.3</v>
      </c>
      <c r="J22" s="55">
        <v>80.7</v>
      </c>
      <c r="K22" s="55">
        <v>67.3</v>
      </c>
      <c r="L22" s="55">
        <v>55.6</v>
      </c>
    </row>
    <row r="23" spans="1:12" x14ac:dyDescent="0.25">
      <c r="B23" s="8" t="s">
        <v>1</v>
      </c>
      <c r="C23" s="55">
        <v>982.2</v>
      </c>
      <c r="D23" s="55">
        <v>958.1</v>
      </c>
      <c r="E23" s="55">
        <v>939.1</v>
      </c>
      <c r="F23" s="55">
        <v>908.9</v>
      </c>
      <c r="G23" s="55">
        <v>801.7</v>
      </c>
      <c r="H23" s="55">
        <v>690.5</v>
      </c>
      <c r="I23" s="55">
        <v>551.29999999999995</v>
      </c>
      <c r="J23" s="55">
        <v>446</v>
      </c>
      <c r="K23" s="55">
        <v>345.6</v>
      </c>
      <c r="L23" s="55">
        <v>259.8</v>
      </c>
    </row>
    <row r="24" spans="1:12" x14ac:dyDescent="0.25">
      <c r="C24" s="55"/>
      <c r="D24" s="55"/>
      <c r="E24" s="55"/>
      <c r="F24" s="55"/>
      <c r="G24" s="55"/>
      <c r="H24" s="55"/>
      <c r="I24" s="55"/>
      <c r="J24" s="55"/>
      <c r="K24" s="55"/>
      <c r="L24" s="55"/>
    </row>
    <row r="25" spans="1:12" x14ac:dyDescent="0.25">
      <c r="A25" s="1" t="s">
        <v>48</v>
      </c>
      <c r="B25" s="6" t="s">
        <v>30</v>
      </c>
      <c r="C25" s="55">
        <v>36.200000000000003</v>
      </c>
      <c r="D25" s="55">
        <v>36.200000000000003</v>
      </c>
      <c r="E25" s="55">
        <v>36.200000000000003</v>
      </c>
      <c r="F25" s="55">
        <v>34.5</v>
      </c>
      <c r="G25" s="55">
        <v>32.6</v>
      </c>
      <c r="H25" s="55">
        <v>28.4</v>
      </c>
      <c r="I25" s="55">
        <v>25.1</v>
      </c>
      <c r="J25" s="55">
        <v>23.9</v>
      </c>
      <c r="K25" s="55">
        <v>19.5</v>
      </c>
      <c r="L25" s="55">
        <v>17.8</v>
      </c>
    </row>
    <row r="26" spans="1:12" x14ac:dyDescent="0.25">
      <c r="B26" s="6" t="s">
        <v>5</v>
      </c>
      <c r="C26" s="55">
        <v>111.5</v>
      </c>
      <c r="D26" s="55">
        <v>109</v>
      </c>
      <c r="E26" s="55">
        <v>109</v>
      </c>
      <c r="F26" s="55">
        <v>101.9</v>
      </c>
      <c r="G26" s="55">
        <v>96.3</v>
      </c>
      <c r="H26" s="55">
        <v>80</v>
      </c>
      <c r="I26" s="55">
        <v>69.400000000000006</v>
      </c>
      <c r="J26" s="55">
        <v>43.2</v>
      </c>
      <c r="K26" s="55">
        <v>32.5</v>
      </c>
      <c r="L26" s="55">
        <v>24.6</v>
      </c>
    </row>
    <row r="27" spans="1:12" x14ac:dyDescent="0.25">
      <c r="B27" s="6" t="s">
        <v>6</v>
      </c>
      <c r="C27" s="55">
        <v>198.1</v>
      </c>
      <c r="D27" s="55">
        <v>197.7</v>
      </c>
      <c r="E27" s="55">
        <v>188.4</v>
      </c>
      <c r="F27" s="55">
        <v>184.4</v>
      </c>
      <c r="G27" s="55">
        <v>158.19999999999999</v>
      </c>
      <c r="H27" s="55">
        <v>135.19999999999999</v>
      </c>
      <c r="I27" s="55">
        <v>103.2</v>
      </c>
      <c r="J27" s="55">
        <v>81.400000000000006</v>
      </c>
      <c r="K27" s="55">
        <v>62.7</v>
      </c>
      <c r="L27" s="55">
        <v>53.5</v>
      </c>
    </row>
    <row r="28" spans="1:12" x14ac:dyDescent="0.25">
      <c r="B28" s="6" t="s">
        <v>7</v>
      </c>
      <c r="C28" s="55">
        <v>178.3</v>
      </c>
      <c r="D28" s="55">
        <v>176.2</v>
      </c>
      <c r="E28" s="55">
        <v>174.5</v>
      </c>
      <c r="F28" s="55">
        <v>169.6</v>
      </c>
      <c r="G28" s="55">
        <v>153.1</v>
      </c>
      <c r="H28" s="55">
        <v>134.19999999999999</v>
      </c>
      <c r="I28" s="55">
        <v>105.9</v>
      </c>
      <c r="J28" s="55">
        <v>86</v>
      </c>
      <c r="K28" s="55">
        <v>63.7</v>
      </c>
      <c r="L28" s="55">
        <v>48.5</v>
      </c>
    </row>
    <row r="29" spans="1:12" x14ac:dyDescent="0.25">
      <c r="B29" s="6" t="s">
        <v>8</v>
      </c>
      <c r="C29" s="55">
        <v>159.80000000000001</v>
      </c>
      <c r="D29" s="55">
        <v>157.6</v>
      </c>
      <c r="E29" s="55">
        <v>157.4</v>
      </c>
      <c r="F29" s="55">
        <v>153.5</v>
      </c>
      <c r="G29" s="55">
        <v>140.9</v>
      </c>
      <c r="H29" s="55">
        <v>118</v>
      </c>
      <c r="I29" s="55">
        <v>95.4</v>
      </c>
      <c r="J29" s="55">
        <v>81.8</v>
      </c>
      <c r="K29" s="55">
        <v>62.8</v>
      </c>
      <c r="L29" s="55">
        <v>51.2</v>
      </c>
    </row>
    <row r="30" spans="1:12" x14ac:dyDescent="0.25">
      <c r="B30" s="6" t="s">
        <v>9</v>
      </c>
      <c r="C30" s="55">
        <v>128.9</v>
      </c>
      <c r="D30" s="55">
        <v>126.3</v>
      </c>
      <c r="E30" s="55">
        <v>124.1</v>
      </c>
      <c r="F30" s="55">
        <v>121.4</v>
      </c>
      <c r="G30" s="55">
        <v>109.5</v>
      </c>
      <c r="H30" s="55">
        <v>101.2</v>
      </c>
      <c r="I30" s="55">
        <v>90.2</v>
      </c>
      <c r="J30" s="55">
        <v>76.8</v>
      </c>
      <c r="K30" s="55">
        <v>56.9</v>
      </c>
      <c r="L30" s="55">
        <v>45.8</v>
      </c>
    </row>
    <row r="31" spans="1:12" x14ac:dyDescent="0.25">
      <c r="B31" s="6" t="s">
        <v>10</v>
      </c>
      <c r="C31" s="55">
        <v>155.19999999999999</v>
      </c>
      <c r="D31" s="55">
        <v>152.69999999999999</v>
      </c>
      <c r="E31" s="55">
        <v>150.4</v>
      </c>
      <c r="F31" s="55">
        <v>144.69999999999999</v>
      </c>
      <c r="G31" s="55">
        <v>132.4</v>
      </c>
      <c r="H31" s="55">
        <v>112.9</v>
      </c>
      <c r="I31" s="55">
        <v>95.2</v>
      </c>
      <c r="J31" s="55">
        <v>83.4</v>
      </c>
      <c r="K31" s="55">
        <v>65.400000000000006</v>
      </c>
      <c r="L31" s="55">
        <v>52.9</v>
      </c>
    </row>
    <row r="32" spans="1:12" x14ac:dyDescent="0.25">
      <c r="B32" s="8" t="s">
        <v>1</v>
      </c>
      <c r="C32" s="55">
        <v>968</v>
      </c>
      <c r="D32" s="55">
        <v>955.7</v>
      </c>
      <c r="E32" s="55">
        <v>940</v>
      </c>
      <c r="F32" s="55">
        <v>909.9</v>
      </c>
      <c r="G32" s="55">
        <v>822.9</v>
      </c>
      <c r="H32" s="55">
        <v>710</v>
      </c>
      <c r="I32" s="55">
        <v>584.5</v>
      </c>
      <c r="J32" s="55">
        <v>476.5</v>
      </c>
      <c r="K32" s="55">
        <v>363.5</v>
      </c>
      <c r="L32" s="55">
        <v>294.3</v>
      </c>
    </row>
    <row r="33" spans="1:12" x14ac:dyDescent="0.25">
      <c r="C33" s="55"/>
      <c r="D33" s="55"/>
      <c r="E33" s="55"/>
      <c r="F33" s="55"/>
      <c r="G33" s="55"/>
      <c r="H33" s="55"/>
      <c r="I33" s="55"/>
      <c r="J33" s="55"/>
      <c r="K33" s="55"/>
      <c r="L33" s="55"/>
    </row>
    <row r="34" spans="1:12" x14ac:dyDescent="0.25">
      <c r="A34" s="1" t="s">
        <v>1</v>
      </c>
      <c r="B34" s="6" t="s">
        <v>30</v>
      </c>
      <c r="C34" s="55">
        <v>75.7</v>
      </c>
      <c r="D34" s="55">
        <v>75.7</v>
      </c>
      <c r="E34" s="55">
        <v>75.7</v>
      </c>
      <c r="F34" s="55">
        <v>73.599999999999994</v>
      </c>
      <c r="G34" s="55">
        <v>67</v>
      </c>
      <c r="H34" s="55">
        <v>58.3</v>
      </c>
      <c r="I34" s="55">
        <v>50.3</v>
      </c>
      <c r="J34" s="55">
        <v>45.9</v>
      </c>
      <c r="K34" s="55">
        <v>40.9</v>
      </c>
      <c r="L34" s="55">
        <v>38.299999999999997</v>
      </c>
    </row>
    <row r="35" spans="1:12" x14ac:dyDescent="0.25">
      <c r="B35" s="6" t="s">
        <v>5</v>
      </c>
      <c r="C35" s="55">
        <v>234.6</v>
      </c>
      <c r="D35" s="55">
        <v>230.3</v>
      </c>
      <c r="E35" s="55">
        <v>228.2</v>
      </c>
      <c r="F35" s="55">
        <v>217.5</v>
      </c>
      <c r="G35" s="55">
        <v>200.1</v>
      </c>
      <c r="H35" s="55">
        <v>173.3</v>
      </c>
      <c r="I35" s="55">
        <v>149</v>
      </c>
      <c r="J35" s="55">
        <v>105.1</v>
      </c>
      <c r="K35" s="55">
        <v>79.2</v>
      </c>
      <c r="L35" s="55">
        <v>56.1</v>
      </c>
    </row>
    <row r="36" spans="1:12" x14ac:dyDescent="0.25">
      <c r="B36" s="6" t="s">
        <v>6</v>
      </c>
      <c r="C36" s="55">
        <v>414.3</v>
      </c>
      <c r="D36" s="55">
        <v>411.8</v>
      </c>
      <c r="E36" s="55">
        <v>395.7</v>
      </c>
      <c r="F36" s="55">
        <v>387.4</v>
      </c>
      <c r="G36" s="55">
        <v>336.7</v>
      </c>
      <c r="H36" s="55">
        <v>286.7</v>
      </c>
      <c r="I36" s="55">
        <v>205.3</v>
      </c>
      <c r="J36" s="55">
        <v>156.9</v>
      </c>
      <c r="K36" s="55">
        <v>107.4</v>
      </c>
      <c r="L36" s="55">
        <v>82</v>
      </c>
    </row>
    <row r="37" spans="1:12" x14ac:dyDescent="0.25">
      <c r="B37" s="6" t="s">
        <v>7</v>
      </c>
      <c r="C37" s="55">
        <v>354.4</v>
      </c>
      <c r="D37" s="55">
        <v>347.1</v>
      </c>
      <c r="E37" s="55">
        <v>345.3</v>
      </c>
      <c r="F37" s="55">
        <v>333.7</v>
      </c>
      <c r="G37" s="55">
        <v>292.60000000000002</v>
      </c>
      <c r="H37" s="55">
        <v>243.9</v>
      </c>
      <c r="I37" s="55">
        <v>195</v>
      </c>
      <c r="J37" s="55">
        <v>159.9</v>
      </c>
      <c r="K37" s="55">
        <v>121.7</v>
      </c>
      <c r="L37" s="55">
        <v>93.9</v>
      </c>
    </row>
    <row r="38" spans="1:12" x14ac:dyDescent="0.25">
      <c r="B38" s="6" t="s">
        <v>8</v>
      </c>
      <c r="C38" s="55">
        <v>318.60000000000002</v>
      </c>
      <c r="D38" s="55">
        <v>307.10000000000002</v>
      </c>
      <c r="E38" s="55">
        <v>299.60000000000002</v>
      </c>
      <c r="F38" s="55">
        <v>293.60000000000002</v>
      </c>
      <c r="G38" s="55">
        <v>263.60000000000002</v>
      </c>
      <c r="H38" s="55">
        <v>228.3</v>
      </c>
      <c r="I38" s="55">
        <v>182</v>
      </c>
      <c r="J38" s="55">
        <v>149.1</v>
      </c>
      <c r="K38" s="55">
        <v>118.5</v>
      </c>
      <c r="L38" s="55">
        <v>92.3</v>
      </c>
    </row>
    <row r="39" spans="1:12" x14ac:dyDescent="0.25">
      <c r="B39" s="6" t="s">
        <v>9</v>
      </c>
      <c r="C39" s="55">
        <v>256.89999999999998</v>
      </c>
      <c r="D39" s="55">
        <v>251.2</v>
      </c>
      <c r="E39" s="55">
        <v>247.7</v>
      </c>
      <c r="F39" s="55">
        <v>237.9</v>
      </c>
      <c r="G39" s="55">
        <v>214.8</v>
      </c>
      <c r="H39" s="55">
        <v>189.7</v>
      </c>
      <c r="I39" s="55">
        <v>164.6</v>
      </c>
      <c r="J39" s="55">
        <v>141.5</v>
      </c>
      <c r="K39" s="55">
        <v>108.8</v>
      </c>
      <c r="L39" s="55">
        <v>83</v>
      </c>
    </row>
    <row r="40" spans="1:12" x14ac:dyDescent="0.25">
      <c r="B40" s="6" t="s">
        <v>10</v>
      </c>
      <c r="C40" s="55">
        <v>295.7</v>
      </c>
      <c r="D40" s="55">
        <v>290.60000000000002</v>
      </c>
      <c r="E40" s="55">
        <v>286.8</v>
      </c>
      <c r="F40" s="55">
        <v>275.3</v>
      </c>
      <c r="G40" s="55">
        <v>249.8</v>
      </c>
      <c r="H40" s="55">
        <v>220.2</v>
      </c>
      <c r="I40" s="55">
        <v>189.5</v>
      </c>
      <c r="J40" s="55">
        <v>164.1</v>
      </c>
      <c r="K40" s="55">
        <v>132.6</v>
      </c>
      <c r="L40" s="55">
        <v>108.5</v>
      </c>
    </row>
    <row r="41" spans="1:12" x14ac:dyDescent="0.25">
      <c r="B41" s="8" t="s">
        <v>1</v>
      </c>
      <c r="C41" s="55">
        <v>1950.2</v>
      </c>
      <c r="D41" s="55">
        <v>1913.8</v>
      </c>
      <c r="E41" s="55">
        <v>1879</v>
      </c>
      <c r="F41" s="55">
        <v>1818.8</v>
      </c>
      <c r="G41" s="55">
        <v>1624.6</v>
      </c>
      <c r="H41" s="55">
        <v>1400.5</v>
      </c>
      <c r="I41" s="55">
        <v>1135.8</v>
      </c>
      <c r="J41" s="55">
        <v>922.5</v>
      </c>
      <c r="K41" s="55">
        <v>709.1</v>
      </c>
      <c r="L41" s="55">
        <v>554.1</v>
      </c>
    </row>
    <row r="42" spans="1:12" x14ac:dyDescent="0.25">
      <c r="A42" s="14"/>
      <c r="B42" s="14"/>
      <c r="C42" s="14" t="s">
        <v>13</v>
      </c>
      <c r="D42" s="14"/>
      <c r="E42" s="14"/>
      <c r="F42" s="14"/>
      <c r="G42" s="14"/>
      <c r="H42" s="14"/>
      <c r="I42" s="14"/>
      <c r="J42" s="14"/>
      <c r="K42" s="14"/>
      <c r="L42" s="14"/>
    </row>
    <row r="43" spans="1:12" x14ac:dyDescent="0.25">
      <c r="A43" s="1" t="s">
        <v>85</v>
      </c>
      <c r="B43" s="6" t="s">
        <v>14</v>
      </c>
    </row>
    <row r="44" spans="1:12" x14ac:dyDescent="0.25">
      <c r="A44" s="1" t="s">
        <v>47</v>
      </c>
      <c r="B44" s="6" t="s">
        <v>30</v>
      </c>
      <c r="C44" s="7">
        <v>0.99999999999999978</v>
      </c>
      <c r="D44" s="7">
        <v>0.99999999999999978</v>
      </c>
      <c r="E44" s="7">
        <v>0.99999999999999978</v>
      </c>
      <c r="F44" s="7">
        <v>0.98982484836435891</v>
      </c>
      <c r="G44" s="7">
        <v>0.87230884498126593</v>
      </c>
      <c r="H44" s="7">
        <v>0.75824956108067254</v>
      </c>
      <c r="I44" s="7">
        <v>0.6362372654760643</v>
      </c>
      <c r="J44" s="7">
        <v>0.55615750019294607</v>
      </c>
      <c r="K44" s="7">
        <v>0.54144447640861548</v>
      </c>
      <c r="L44" s="7">
        <v>0.51944353707484836</v>
      </c>
    </row>
    <row r="45" spans="1:12" x14ac:dyDescent="0.25">
      <c r="B45" s="6" t="s">
        <v>5</v>
      </c>
      <c r="C45" s="7">
        <v>0.85925640813870297</v>
      </c>
      <c r="D45" s="7">
        <v>0.84708605785363178</v>
      </c>
      <c r="E45" s="7">
        <v>0.83216198787556661</v>
      </c>
      <c r="F45" s="7">
        <v>0.80701752949495986</v>
      </c>
      <c r="G45" s="7">
        <v>0.72453316738995999</v>
      </c>
      <c r="H45" s="7">
        <v>0.65122579743457432</v>
      </c>
      <c r="I45" s="7">
        <v>0.55601155330646357</v>
      </c>
      <c r="J45" s="7">
        <v>0.43202171520787047</v>
      </c>
      <c r="K45" s="7">
        <v>0.32593547654741761</v>
      </c>
      <c r="L45" s="7">
        <v>0.22026442751019687</v>
      </c>
    </row>
    <row r="46" spans="1:12" x14ac:dyDescent="0.25">
      <c r="B46" s="6" t="s">
        <v>6</v>
      </c>
      <c r="C46" s="7">
        <v>0.89411455830386832</v>
      </c>
      <c r="D46" s="7">
        <v>0.88528066947101802</v>
      </c>
      <c r="E46" s="7">
        <v>0.85766421336694898</v>
      </c>
      <c r="F46" s="7">
        <v>0.83942129879026317</v>
      </c>
      <c r="G46" s="7">
        <v>0.73852804256591176</v>
      </c>
      <c r="H46" s="7">
        <v>0.62660943632846167</v>
      </c>
      <c r="I46" s="7">
        <v>0.42230627586199421</v>
      </c>
      <c r="J46" s="7">
        <v>0.31238487850171592</v>
      </c>
      <c r="K46" s="7">
        <v>0.18478746025699</v>
      </c>
      <c r="L46" s="7">
        <v>0.11767200743530855</v>
      </c>
    </row>
    <row r="47" spans="1:12" x14ac:dyDescent="0.25">
      <c r="B47" s="6" t="s">
        <v>7</v>
      </c>
      <c r="C47" s="7">
        <v>0.88575570727806929</v>
      </c>
      <c r="D47" s="7">
        <v>0.85919475714135307</v>
      </c>
      <c r="E47" s="7">
        <v>0.85919475714135307</v>
      </c>
      <c r="F47" s="7">
        <v>0.8251277757394111</v>
      </c>
      <c r="G47" s="7">
        <v>0.7012553211083854</v>
      </c>
      <c r="H47" s="7">
        <v>0.55158023254674371</v>
      </c>
      <c r="I47" s="7">
        <v>0.44805674867409534</v>
      </c>
      <c r="J47" s="7">
        <v>0.37199986036600569</v>
      </c>
      <c r="K47" s="7">
        <v>0.29187836920637511</v>
      </c>
      <c r="L47" s="7">
        <v>0.22850423320808569</v>
      </c>
    </row>
    <row r="48" spans="1:12" x14ac:dyDescent="0.25">
      <c r="B48" s="6" t="s">
        <v>8</v>
      </c>
      <c r="C48" s="7">
        <v>0.86209218203951987</v>
      </c>
      <c r="D48" s="7">
        <v>0.81229893550091559</v>
      </c>
      <c r="E48" s="7">
        <v>0.77208555479343666</v>
      </c>
      <c r="F48" s="7">
        <v>0.76074584911238352</v>
      </c>
      <c r="G48" s="7">
        <v>0.6664919778406907</v>
      </c>
      <c r="H48" s="7">
        <v>0.59895437559881226</v>
      </c>
      <c r="I48" s="7">
        <v>0.4703584911694102</v>
      </c>
      <c r="J48" s="7">
        <v>0.36532680672757256</v>
      </c>
      <c r="K48" s="7">
        <v>0.30268812451194194</v>
      </c>
      <c r="L48" s="7">
        <v>0.22295795436990226</v>
      </c>
    </row>
    <row r="49" spans="1:12" x14ac:dyDescent="0.25">
      <c r="B49" s="6" t="s">
        <v>9</v>
      </c>
      <c r="C49" s="7">
        <v>0.84859856685046253</v>
      </c>
      <c r="D49" s="7">
        <v>0.82769216697468784</v>
      </c>
      <c r="E49" s="7">
        <v>0.81874281472718868</v>
      </c>
      <c r="F49" s="7">
        <v>0.7723649411810658</v>
      </c>
      <c r="G49" s="7">
        <v>0.69806974626755358</v>
      </c>
      <c r="H49" s="7">
        <v>0.58643429323697449</v>
      </c>
      <c r="I49" s="7">
        <v>0.49305754384046213</v>
      </c>
      <c r="J49" s="7">
        <v>0.42854060447313241</v>
      </c>
      <c r="K49" s="7">
        <v>0.34346642471180616</v>
      </c>
      <c r="L49" s="7">
        <v>0.24640106689931127</v>
      </c>
    </row>
    <row r="50" spans="1:12" x14ac:dyDescent="0.25">
      <c r="B50" s="6" t="s">
        <v>10</v>
      </c>
      <c r="C50" s="7">
        <v>0.8285560747351769</v>
      </c>
      <c r="D50" s="7">
        <v>0.81302197089648898</v>
      </c>
      <c r="E50" s="7">
        <v>0.80438489129378388</v>
      </c>
      <c r="F50" s="7">
        <v>0.76991211854934272</v>
      </c>
      <c r="G50" s="7">
        <v>0.69226415480592229</v>
      </c>
      <c r="H50" s="7">
        <v>0.63274488438602783</v>
      </c>
      <c r="I50" s="7">
        <v>0.55617982342247052</v>
      </c>
      <c r="J50" s="7">
        <v>0.47583791597473685</v>
      </c>
      <c r="K50" s="7">
        <v>0.39673616022989605</v>
      </c>
      <c r="L50" s="7">
        <v>0.32756559047066508</v>
      </c>
    </row>
    <row r="51" spans="1:12" x14ac:dyDescent="0.25">
      <c r="B51" s="8" t="s">
        <v>1</v>
      </c>
      <c r="C51" s="7">
        <v>0.87074965921803271</v>
      </c>
      <c r="D51" s="7">
        <v>0.84936813585695181</v>
      </c>
      <c r="E51" s="7">
        <v>0.83249345884496406</v>
      </c>
      <c r="F51" s="7">
        <v>0.80579003329282195</v>
      </c>
      <c r="G51" s="7">
        <v>0.71073821197507958</v>
      </c>
      <c r="H51" s="7">
        <v>0.61215224840976679</v>
      </c>
      <c r="I51" s="7">
        <v>0.48875227272075672</v>
      </c>
      <c r="J51" s="7">
        <v>0.39537826524025715</v>
      </c>
      <c r="K51" s="7">
        <v>0.30641776603576665</v>
      </c>
      <c r="L51" s="7">
        <v>0.23027064980049899</v>
      </c>
    </row>
    <row r="52" spans="1:12" x14ac:dyDescent="0.25">
      <c r="C52" s="7"/>
      <c r="D52" s="7"/>
      <c r="E52" s="7"/>
      <c r="F52" s="7"/>
      <c r="G52" s="7"/>
      <c r="H52" s="7"/>
      <c r="I52" s="7"/>
      <c r="J52" s="7"/>
      <c r="K52" s="7"/>
      <c r="L52" s="7"/>
    </row>
    <row r="53" spans="1:12" x14ac:dyDescent="0.25">
      <c r="A53" s="1" t="s">
        <v>48</v>
      </c>
      <c r="B53" s="6" t="s">
        <v>30</v>
      </c>
      <c r="C53" s="7">
        <v>1</v>
      </c>
      <c r="D53" s="7">
        <v>1</v>
      </c>
      <c r="E53" s="7">
        <v>1</v>
      </c>
      <c r="F53" s="7">
        <v>0.95164795958111148</v>
      </c>
      <c r="G53" s="7">
        <v>0.89972299076829121</v>
      </c>
      <c r="H53" s="7">
        <v>0.78367964631441089</v>
      </c>
      <c r="I53" s="7">
        <v>0.69365398011088752</v>
      </c>
      <c r="J53" s="7">
        <v>0.66052237765187338</v>
      </c>
      <c r="K53" s="7">
        <v>0.53813011726228233</v>
      </c>
      <c r="L53" s="7">
        <v>0.49215996734957695</v>
      </c>
    </row>
    <row r="54" spans="1:12" x14ac:dyDescent="0.25">
      <c r="B54" s="6" t="s">
        <v>5</v>
      </c>
      <c r="C54" s="7">
        <v>0.83289584520929993</v>
      </c>
      <c r="D54" s="7">
        <v>0.81427652199573708</v>
      </c>
      <c r="E54" s="7">
        <v>0.81427652199573708</v>
      </c>
      <c r="F54" s="7">
        <v>0.76106308375768428</v>
      </c>
      <c r="G54" s="7">
        <v>0.71923232921469316</v>
      </c>
      <c r="H54" s="7">
        <v>0.59785002410614829</v>
      </c>
      <c r="I54" s="7">
        <v>0.51841876550390997</v>
      </c>
      <c r="J54" s="7">
        <v>0.322543157526892</v>
      </c>
      <c r="K54" s="7">
        <v>0.24280766351922217</v>
      </c>
      <c r="L54" s="7">
        <v>0.1834105891141159</v>
      </c>
    </row>
    <row r="55" spans="1:12" x14ac:dyDescent="0.25">
      <c r="B55" s="6" t="s">
        <v>6</v>
      </c>
      <c r="C55" s="7">
        <v>0.91114388472911978</v>
      </c>
      <c r="D55" s="7">
        <v>0.9095435279634404</v>
      </c>
      <c r="E55" s="7">
        <v>0.86641888216596774</v>
      </c>
      <c r="F55" s="7">
        <v>0.84826035365012042</v>
      </c>
      <c r="G55" s="7">
        <v>0.72750782907883038</v>
      </c>
      <c r="H55" s="7">
        <v>0.62208136995268615</v>
      </c>
      <c r="I55" s="7">
        <v>0.47477426275123719</v>
      </c>
      <c r="J55" s="7">
        <v>0.37448685621239791</v>
      </c>
      <c r="K55" s="7">
        <v>0.28859775433624335</v>
      </c>
      <c r="L55" s="7">
        <v>0.24611263403226427</v>
      </c>
    </row>
    <row r="56" spans="1:12" x14ac:dyDescent="0.25">
      <c r="B56" s="6" t="s">
        <v>7</v>
      </c>
      <c r="C56" s="7">
        <v>0.89957397201348954</v>
      </c>
      <c r="D56" s="7">
        <v>0.88912227952807077</v>
      </c>
      <c r="E56" s="7">
        <v>0.88034212795345257</v>
      </c>
      <c r="F56" s="7">
        <v>0.85563127075786982</v>
      </c>
      <c r="G56" s="7">
        <v>0.77265156230178855</v>
      </c>
      <c r="H56" s="7">
        <v>0.67708007781679713</v>
      </c>
      <c r="I56" s="7">
        <v>0.53459968866029683</v>
      </c>
      <c r="J56" s="7">
        <v>0.43372383254854063</v>
      </c>
      <c r="K56" s="7">
        <v>0.32121735167170451</v>
      </c>
      <c r="L56" s="7">
        <v>0.24471943537722254</v>
      </c>
    </row>
    <row r="57" spans="1:12" x14ac:dyDescent="0.25">
      <c r="B57" s="6" t="s">
        <v>8</v>
      </c>
      <c r="C57" s="7">
        <v>0.89474244603610986</v>
      </c>
      <c r="D57" s="7">
        <v>0.88197838024605824</v>
      </c>
      <c r="E57" s="7">
        <v>0.88113611092774324</v>
      </c>
      <c r="F57" s="7">
        <v>0.85926573491833946</v>
      </c>
      <c r="G57" s="7">
        <v>0.78854758945220615</v>
      </c>
      <c r="H57" s="7">
        <v>0.66050142024637881</v>
      </c>
      <c r="I57" s="7">
        <v>0.53422119021146264</v>
      </c>
      <c r="J57" s="7">
        <v>0.45796864213001948</v>
      </c>
      <c r="K57" s="7">
        <v>0.35145761251675989</v>
      </c>
      <c r="L57" s="7">
        <v>0.28679074153311823</v>
      </c>
    </row>
    <row r="58" spans="1:12" x14ac:dyDescent="0.25">
      <c r="B58" s="6" t="s">
        <v>9</v>
      </c>
      <c r="C58" s="7">
        <v>0.85102037215811277</v>
      </c>
      <c r="D58" s="7">
        <v>0.83425770130271448</v>
      </c>
      <c r="E58" s="7">
        <v>0.81978467139734301</v>
      </c>
      <c r="F58" s="7">
        <v>0.80168629458784846</v>
      </c>
      <c r="G58" s="7">
        <v>0.72290036384427647</v>
      </c>
      <c r="H58" s="7">
        <v>0.66862583549500387</v>
      </c>
      <c r="I58" s="7">
        <v>0.59544876054154272</v>
      </c>
      <c r="J58" s="7">
        <v>0.50728849587145231</v>
      </c>
      <c r="K58" s="7">
        <v>0.37613212760440512</v>
      </c>
      <c r="L58" s="7">
        <v>0.30248556966513734</v>
      </c>
    </row>
    <row r="59" spans="1:12" x14ac:dyDescent="0.25">
      <c r="B59" s="6" t="s">
        <v>10</v>
      </c>
      <c r="C59" s="7">
        <v>0.81645059739293402</v>
      </c>
      <c r="D59" s="7">
        <v>0.80335052434575982</v>
      </c>
      <c r="E59" s="7">
        <v>0.7912147346776538</v>
      </c>
      <c r="F59" s="7">
        <v>0.76115699546762905</v>
      </c>
      <c r="G59" s="7">
        <v>0.69671656972394691</v>
      </c>
      <c r="H59" s="7">
        <v>0.59398849655294739</v>
      </c>
      <c r="I59" s="7">
        <v>0.50092448543561652</v>
      </c>
      <c r="J59" s="7">
        <v>0.43859166435559599</v>
      </c>
      <c r="K59" s="7">
        <v>0.34386054655768955</v>
      </c>
      <c r="L59" s="7">
        <v>0.27838109561236457</v>
      </c>
    </row>
    <row r="60" spans="1:12" x14ac:dyDescent="0.25">
      <c r="B60" s="8" t="s">
        <v>1</v>
      </c>
      <c r="C60" s="7">
        <v>0.87534870033791279</v>
      </c>
      <c r="D60" s="7">
        <v>0.86429783742815047</v>
      </c>
      <c r="E60" s="7">
        <v>0.85004221814008951</v>
      </c>
      <c r="F60" s="7">
        <v>0.82283989905875732</v>
      </c>
      <c r="G60" s="7">
        <v>0.74417476197719934</v>
      </c>
      <c r="H60" s="7">
        <v>0.64204871648532902</v>
      </c>
      <c r="I60" s="7">
        <v>0.52857121619716618</v>
      </c>
      <c r="J60" s="7">
        <v>0.43087474566703948</v>
      </c>
      <c r="K60" s="7">
        <v>0.32871496751788015</v>
      </c>
      <c r="L60" s="7">
        <v>0.2661697705725769</v>
      </c>
    </row>
    <row r="61" spans="1:12" x14ac:dyDescent="0.25">
      <c r="C61" s="7"/>
      <c r="D61" s="7"/>
      <c r="E61" s="7"/>
      <c r="F61" s="7"/>
      <c r="G61" s="7"/>
      <c r="H61" s="7"/>
      <c r="I61" s="7"/>
      <c r="J61" s="7"/>
      <c r="K61" s="7"/>
      <c r="L61" s="7"/>
    </row>
    <row r="62" spans="1:12" x14ac:dyDescent="0.25">
      <c r="A62" s="1" t="s">
        <v>1</v>
      </c>
      <c r="B62" s="6" t="s">
        <v>30</v>
      </c>
      <c r="C62" s="7">
        <v>1</v>
      </c>
      <c r="D62" s="7">
        <v>1</v>
      </c>
      <c r="E62" s="7">
        <v>1</v>
      </c>
      <c r="F62" s="7">
        <v>0.97156241457439685</v>
      </c>
      <c r="G62" s="7">
        <v>0.88542277433225058</v>
      </c>
      <c r="H62" s="7">
        <v>0.77041438809135399</v>
      </c>
      <c r="I62" s="7">
        <v>0.66370333154050776</v>
      </c>
      <c r="J62" s="7">
        <v>0.60608185823616878</v>
      </c>
      <c r="K62" s="7">
        <v>0.53985900765002393</v>
      </c>
      <c r="L62" s="7">
        <v>0.50639207055827307</v>
      </c>
    </row>
    <row r="63" spans="1:12" x14ac:dyDescent="0.25">
      <c r="B63" s="6" t="s">
        <v>5</v>
      </c>
      <c r="C63" s="7">
        <v>0.84652292122725326</v>
      </c>
      <c r="D63" s="7">
        <v>0.83123739041295119</v>
      </c>
      <c r="E63" s="7">
        <v>0.82352240205579796</v>
      </c>
      <c r="F63" s="7">
        <v>0.78481920486563916</v>
      </c>
      <c r="G63" s="7">
        <v>0.72197259409320436</v>
      </c>
      <c r="H63" s="7">
        <v>0.62544259572957894</v>
      </c>
      <c r="I63" s="7">
        <v>0.53785233293128765</v>
      </c>
      <c r="J63" s="7">
        <v>0.37913802736521851</v>
      </c>
      <c r="K63" s="7">
        <v>0.28578053289136662</v>
      </c>
      <c r="L63" s="7">
        <v>0.20246215712204294</v>
      </c>
    </row>
    <row r="64" spans="1:12" x14ac:dyDescent="0.25">
      <c r="B64" s="6" t="s">
        <v>6</v>
      </c>
      <c r="C64" s="7">
        <v>0.90217683211448574</v>
      </c>
      <c r="D64" s="7">
        <v>0.89676754826524385</v>
      </c>
      <c r="E64" s="7">
        <v>0.86180897724171379</v>
      </c>
      <c r="F64" s="7">
        <v>0.84360601395325219</v>
      </c>
      <c r="G64" s="7">
        <v>0.73331069125291104</v>
      </c>
      <c r="H64" s="7">
        <v>0.62446569264521101</v>
      </c>
      <c r="I64" s="7">
        <v>0.44714644076515231</v>
      </c>
      <c r="J64" s="7">
        <v>0.34178610882530308</v>
      </c>
      <c r="K64" s="7">
        <v>0.23393485424825169</v>
      </c>
      <c r="L64" s="7">
        <v>0.17848025517060392</v>
      </c>
    </row>
    <row r="65" spans="1:12" x14ac:dyDescent="0.25">
      <c r="B65" s="6" t="s">
        <v>7</v>
      </c>
      <c r="C65" s="7">
        <v>0.89265298759632139</v>
      </c>
      <c r="D65" s="7">
        <v>0.87413284923064927</v>
      </c>
      <c r="E65" s="7">
        <v>0.86975030425800393</v>
      </c>
      <c r="F65" s="7">
        <v>0.84035336012769157</v>
      </c>
      <c r="G65" s="7">
        <v>0.73689220450940052</v>
      </c>
      <c r="H65" s="7">
        <v>0.6142225128401726</v>
      </c>
      <c r="I65" s="7">
        <v>0.49125399001226155</v>
      </c>
      <c r="J65" s="7">
        <v>0.40280890525336832</v>
      </c>
      <c r="K65" s="7">
        <v>0.30652269613094119</v>
      </c>
      <c r="L65" s="7">
        <v>0.23659792636848695</v>
      </c>
    </row>
    <row r="66" spans="1:12" x14ac:dyDescent="0.25">
      <c r="B66" s="6" t="s">
        <v>8</v>
      </c>
      <c r="C66" s="7">
        <v>0.87817039174745282</v>
      </c>
      <c r="D66" s="7">
        <v>0.84661169710865447</v>
      </c>
      <c r="E66" s="7">
        <v>0.82578612243592842</v>
      </c>
      <c r="F66" s="7">
        <v>0.80926072129091164</v>
      </c>
      <c r="G66" s="7">
        <v>0.72659672063005742</v>
      </c>
      <c r="H66" s="7">
        <v>0.62926243959640926</v>
      </c>
      <c r="I66" s="7">
        <v>0.50180686989676038</v>
      </c>
      <c r="J66" s="7">
        <v>0.41094710730106598</v>
      </c>
      <c r="K66" s="7">
        <v>0.326704042287427</v>
      </c>
      <c r="L66" s="7">
        <v>0.25439160337069527</v>
      </c>
    </row>
    <row r="67" spans="1:12" x14ac:dyDescent="0.25">
      <c r="B67" s="6" t="s">
        <v>9</v>
      </c>
      <c r="C67" s="7">
        <v>0.84981151633501495</v>
      </c>
      <c r="D67" s="7">
        <v>0.83098048311382022</v>
      </c>
      <c r="E67" s="7">
        <v>0.81926462360548757</v>
      </c>
      <c r="F67" s="7">
        <v>0.78705039933442666</v>
      </c>
      <c r="G67" s="7">
        <v>0.71050604108267357</v>
      </c>
      <c r="H67" s="7">
        <v>0.62759952997230106</v>
      </c>
      <c r="I67" s="7">
        <v>0.54433968990222803</v>
      </c>
      <c r="J67" s="7">
        <v>0.46798110531740178</v>
      </c>
      <c r="K67" s="7">
        <v>0.35982688414299951</v>
      </c>
      <c r="L67" s="7">
        <v>0.27449071907167633</v>
      </c>
    </row>
    <row r="68" spans="1:12" x14ac:dyDescent="0.25">
      <c r="B68" s="6" t="s">
        <v>10</v>
      </c>
      <c r="C68" s="7">
        <v>0.82215837976213768</v>
      </c>
      <c r="D68" s="7">
        <v>0.80791065118308059</v>
      </c>
      <c r="E68" s="7">
        <v>0.79742451770462175</v>
      </c>
      <c r="F68" s="7">
        <v>0.76528507201952367</v>
      </c>
      <c r="G68" s="7">
        <v>0.69461723777271023</v>
      </c>
      <c r="H68" s="7">
        <v>0.61226229286132283</v>
      </c>
      <c r="I68" s="7">
        <v>0.52697760461873167</v>
      </c>
      <c r="J68" s="7">
        <v>0.45615342522634844</v>
      </c>
      <c r="K68" s="7">
        <v>0.36879161593618326</v>
      </c>
      <c r="L68" s="7">
        <v>0.30157178728471506</v>
      </c>
    </row>
    <row r="69" spans="1:12" x14ac:dyDescent="0.25">
      <c r="B69" s="8" t="s">
        <v>1</v>
      </c>
      <c r="C69" s="7">
        <v>0.87302630059219599</v>
      </c>
      <c r="D69" s="7">
        <v>0.85675871476567389</v>
      </c>
      <c r="E69" s="7">
        <v>0.841180537397894</v>
      </c>
      <c r="F69" s="7">
        <v>0.8142301469632357</v>
      </c>
      <c r="G69" s="7">
        <v>0.72729014772862988</v>
      </c>
      <c r="H69" s="7">
        <v>0.62695175430416683</v>
      </c>
      <c r="I69" s="7">
        <v>0.50846365425246476</v>
      </c>
      <c r="J69" s="7">
        <v>0.41294991851979845</v>
      </c>
      <c r="K69" s="7">
        <v>0.31745544326001762</v>
      </c>
      <c r="L69" s="7">
        <v>0.24804162020835402</v>
      </c>
    </row>
    <row r="70" spans="1:12" x14ac:dyDescent="0.25">
      <c r="A70" s="4"/>
      <c r="B70" s="4"/>
      <c r="C70" s="4"/>
      <c r="D70" s="4"/>
      <c r="E70" s="4"/>
      <c r="F70" s="4"/>
      <c r="G70" s="4"/>
      <c r="H70" s="4"/>
      <c r="I70" s="4"/>
      <c r="J70" s="4"/>
      <c r="K70" s="4"/>
      <c r="L70" s="4"/>
    </row>
    <row r="71" spans="1:12" x14ac:dyDescent="0.25">
      <c r="A71" s="39" t="s">
        <v>45</v>
      </c>
    </row>
    <row r="72" spans="1:12" x14ac:dyDescent="0.25">
      <c r="A72" s="39" t="s">
        <v>46</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colBreaks count="1" manualBreakCount="1">
    <brk id="12"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25" id="{2D3577B7-427A-4756-8517-6EA4FE7018EB}">
            <xm:f>C16&lt;'14'!$B$100</xm:f>
            <x14:dxf>
              <font>
                <color rgb="FFFF0000"/>
              </font>
              <numFmt numFmtId="170" formatCode="\*\*0.0"/>
            </x14:dxf>
          </x14:cfRule>
          <x14:cfRule type="expression" priority="126" id="{7B9707F6-7700-4466-9102-328C6D58E229}">
            <xm:f>C16&lt;'14'!$B$99</xm:f>
            <x14:dxf>
              <font>
                <color rgb="FF00B050"/>
              </font>
              <numFmt numFmtId="169" formatCode="\*0.0"/>
            </x14:dxf>
          </x14:cfRule>
          <xm:sqref>C16:L41</xm:sqref>
        </x14:conditionalFormatting>
        <x14:conditionalFormatting xmlns:xm="http://schemas.microsoft.com/office/excel/2006/main">
          <x14:cfRule type="expression" priority="127" id="{CD312E12-3C5C-47DE-BAB5-9F0132CB3AE1}">
            <xm:f>C16&lt;'14'!$B$100</xm:f>
            <x14:dxf>
              <font>
                <color rgb="FFFF0000"/>
              </font>
              <numFmt numFmtId="168" formatCode="\*\*0.0%"/>
            </x14:dxf>
          </x14:cfRule>
          <x14:cfRule type="expression" priority="128" id="{A3FBA63B-4E7A-4369-8095-9ABB13AB9167}">
            <xm:f>C16&lt;'14'!$B$99</xm:f>
            <x14:dxf>
              <font>
                <color rgb="FF00B050"/>
              </font>
              <numFmt numFmtId="167" formatCode="\*0.0%"/>
            </x14:dxf>
          </x14:cfRule>
          <xm:sqref>C44:L69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A27"/>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8" width="14.7109375" style="1" customWidth="1"/>
    <col min="9" max="11" width="8.85546875" style="2"/>
    <col min="12" max="12" width="29.7109375" style="2" bestFit="1" customWidth="1"/>
    <col min="13" max="13" width="34" style="2" bestFit="1" customWidth="1"/>
    <col min="14" max="14" width="26" style="2" bestFit="1" customWidth="1"/>
    <col min="15" max="15" width="27.85546875" style="2" bestFit="1" customWidth="1"/>
    <col min="16" max="16" width="36.28515625" style="2" bestFit="1" customWidth="1"/>
    <col min="17" max="17" width="13.42578125" style="2" bestFit="1" customWidth="1"/>
    <col min="18" max="18" width="32.85546875" style="2" bestFit="1" customWidth="1"/>
    <col min="19" max="19" width="11.85546875" style="2" bestFit="1" customWidth="1"/>
    <col min="20" max="21" width="8.85546875" style="2"/>
    <col min="22" max="22" width="19.7109375" style="2" bestFit="1" customWidth="1"/>
    <col min="23" max="23" width="8.85546875" style="2"/>
    <col min="24" max="24" width="24.42578125" style="2" bestFit="1" customWidth="1"/>
    <col min="25" max="25" width="25.85546875" style="2" bestFit="1" customWidth="1"/>
    <col min="26" max="26" width="17" style="2" bestFit="1" customWidth="1"/>
    <col min="27" max="16384" width="8.85546875" style="2"/>
  </cols>
  <sheetData>
    <row r="8" spans="1:27" x14ac:dyDescent="0.3">
      <c r="A8" s="1" t="s">
        <v>239</v>
      </c>
    </row>
    <row r="9" spans="1:27" x14ac:dyDescent="0.3">
      <c r="A9" s="1" t="s">
        <v>0</v>
      </c>
      <c r="C9" s="8" t="str">
        <f>Index!$C$9</f>
        <v>26 April 2017</v>
      </c>
    </row>
    <row r="10" spans="1:27" x14ac:dyDescent="0.3">
      <c r="A10" s="1" t="s">
        <v>87</v>
      </c>
      <c r="C10" s="27">
        <f>Index!B20</f>
        <v>6</v>
      </c>
    </row>
    <row r="11" spans="1:27" x14ac:dyDescent="0.3">
      <c r="A11" s="2" t="s">
        <v>84</v>
      </c>
      <c r="B11" s="2"/>
      <c r="C11" s="3" t="str">
        <f>Index!C20</f>
        <v>Frequency of participation (children)</v>
      </c>
      <c r="D11" s="2"/>
      <c r="E11" s="2"/>
      <c r="F11" s="2"/>
      <c r="G11" s="2"/>
      <c r="H11" s="2"/>
    </row>
    <row r="12" spans="1:27" x14ac:dyDescent="0.3">
      <c r="A12" s="4" t="s">
        <v>93</v>
      </c>
      <c r="B12" s="4"/>
      <c r="C12" s="5" t="s">
        <v>95</v>
      </c>
      <c r="D12" s="4"/>
      <c r="E12" s="4"/>
      <c r="F12" s="4"/>
      <c r="G12" s="4"/>
      <c r="H12" s="4"/>
    </row>
    <row r="13" spans="1:27" x14ac:dyDescent="0.3">
      <c r="C13" s="17" t="s">
        <v>50</v>
      </c>
      <c r="D13" s="17" t="s">
        <v>51</v>
      </c>
      <c r="E13" s="17" t="s">
        <v>52</v>
      </c>
      <c r="F13" s="17" t="s">
        <v>53</v>
      </c>
      <c r="G13" s="17" t="s">
        <v>54</v>
      </c>
      <c r="H13" s="17" t="s">
        <v>55</v>
      </c>
      <c r="I13" s="15"/>
      <c r="J13" s="15"/>
      <c r="K13" s="15"/>
      <c r="L13" s="15"/>
      <c r="M13" s="15"/>
      <c r="N13" s="15"/>
      <c r="O13" s="15"/>
      <c r="P13" s="15"/>
      <c r="Q13" s="15"/>
      <c r="R13" s="15"/>
      <c r="S13" s="15"/>
      <c r="T13" s="15"/>
      <c r="U13" s="15"/>
      <c r="V13" s="15"/>
      <c r="W13" s="15"/>
      <c r="X13" s="15"/>
      <c r="Y13" s="15"/>
      <c r="Z13" s="15"/>
      <c r="AA13" s="15"/>
    </row>
    <row r="14" spans="1:27" x14ac:dyDescent="0.3">
      <c r="A14" s="14"/>
      <c r="B14" s="14"/>
      <c r="C14" s="14" t="s">
        <v>12</v>
      </c>
      <c r="D14" s="14"/>
      <c r="E14" s="14"/>
      <c r="F14" s="14"/>
      <c r="G14" s="14"/>
      <c r="H14" s="14"/>
    </row>
    <row r="15" spans="1:27" x14ac:dyDescent="0.3">
      <c r="A15" s="1" t="s">
        <v>85</v>
      </c>
      <c r="B15" s="6"/>
    </row>
    <row r="16" spans="1:27" x14ac:dyDescent="0.3">
      <c r="B16" s="1" t="s">
        <v>47</v>
      </c>
      <c r="C16" s="55">
        <v>213.7</v>
      </c>
      <c r="D16" s="55">
        <v>208.7</v>
      </c>
      <c r="E16" s="55">
        <v>196.2</v>
      </c>
      <c r="F16" s="55">
        <v>149.4</v>
      </c>
      <c r="G16" s="55">
        <v>92.7</v>
      </c>
      <c r="H16" s="55">
        <v>52.4</v>
      </c>
    </row>
    <row r="17" spans="1:8" x14ac:dyDescent="0.3">
      <c r="B17" s="1" t="s">
        <v>48</v>
      </c>
      <c r="C17" s="55">
        <v>177.7</v>
      </c>
      <c r="D17" s="55">
        <v>168.1</v>
      </c>
      <c r="E17" s="55">
        <v>157.5</v>
      </c>
      <c r="F17" s="55">
        <v>141.6</v>
      </c>
      <c r="G17" s="55">
        <v>83.7</v>
      </c>
      <c r="H17" s="55">
        <v>42.5</v>
      </c>
    </row>
    <row r="18" spans="1:8" x14ac:dyDescent="0.3">
      <c r="B18" s="8" t="s">
        <v>1</v>
      </c>
      <c r="C18" s="55">
        <v>391.4</v>
      </c>
      <c r="D18" s="55">
        <v>376.7</v>
      </c>
      <c r="E18" s="55">
        <v>353.7</v>
      </c>
      <c r="F18" s="55">
        <v>290.89999999999998</v>
      </c>
      <c r="G18" s="55">
        <v>176.4</v>
      </c>
      <c r="H18" s="55">
        <v>94.9</v>
      </c>
    </row>
    <row r="19" spans="1:8" x14ac:dyDescent="0.3">
      <c r="A19" s="14"/>
      <c r="B19" s="14"/>
      <c r="C19" s="14" t="s">
        <v>13</v>
      </c>
      <c r="D19" s="14"/>
      <c r="E19" s="14"/>
      <c r="F19" s="14"/>
      <c r="G19" s="14"/>
      <c r="H19" s="14"/>
    </row>
    <row r="20" spans="1:8" x14ac:dyDescent="0.3">
      <c r="A20" s="1" t="s">
        <v>85</v>
      </c>
      <c r="B20" s="6"/>
    </row>
    <row r="21" spans="1:8" x14ac:dyDescent="0.3">
      <c r="B21" s="1" t="s">
        <v>47</v>
      </c>
      <c r="C21" s="7">
        <v>0.76259692771449183</v>
      </c>
      <c r="D21" s="7">
        <v>0.7446047617263426</v>
      </c>
      <c r="E21" s="7">
        <v>0.70021363354379895</v>
      </c>
      <c r="F21" s="7">
        <v>0.53302124332111545</v>
      </c>
      <c r="G21" s="7">
        <v>0.33081866398941234</v>
      </c>
      <c r="H21" s="7">
        <v>0.18687855859956318</v>
      </c>
    </row>
    <row r="22" spans="1:8" x14ac:dyDescent="0.3">
      <c r="B22" s="1" t="s">
        <v>48</v>
      </c>
      <c r="C22" s="7">
        <v>0.71075780445190062</v>
      </c>
      <c r="D22" s="7">
        <v>0.67232948967560346</v>
      </c>
      <c r="E22" s="7">
        <v>0.62992579934501325</v>
      </c>
      <c r="F22" s="7">
        <v>0.56619386985443276</v>
      </c>
      <c r="G22" s="7">
        <v>0.33488750458945138</v>
      </c>
      <c r="H22" s="7">
        <v>0.17011622789555672</v>
      </c>
    </row>
    <row r="23" spans="1:8" x14ac:dyDescent="0.3">
      <c r="B23" s="8" t="s">
        <v>1</v>
      </c>
      <c r="C23" s="7">
        <v>0.73815407602556338</v>
      </c>
      <c r="D23" s="7">
        <v>0.7105259879291006</v>
      </c>
      <c r="E23" s="7">
        <v>0.66707196372515221</v>
      </c>
      <c r="F23" s="7">
        <v>0.54866258791675726</v>
      </c>
      <c r="G23" s="7">
        <v>0.33273717767315808</v>
      </c>
      <c r="H23" s="7">
        <v>0.17897489168599731</v>
      </c>
    </row>
    <row r="24" spans="1:8" x14ac:dyDescent="0.3">
      <c r="A24" s="4"/>
      <c r="B24" s="4"/>
      <c r="C24" s="4"/>
      <c r="D24" s="4"/>
      <c r="E24" s="4"/>
      <c r="F24" s="4"/>
      <c r="G24" s="4"/>
      <c r="H24" s="4"/>
    </row>
    <row r="25" spans="1:8" x14ac:dyDescent="0.3">
      <c r="A25" s="39" t="s">
        <v>65</v>
      </c>
    </row>
    <row r="26" spans="1:8" x14ac:dyDescent="0.3">
      <c r="A26" s="39" t="s">
        <v>45</v>
      </c>
    </row>
    <row r="27" spans="1:8" x14ac:dyDescent="0.3">
      <c r="A27" s="39" t="s">
        <v>46</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29" id="{91E7E985-06A0-49F8-A17C-9BC4B7DAB457}">
            <xm:f>C16&lt;'14'!$C$100</xm:f>
            <x14:dxf>
              <font>
                <color rgb="FFFF0000"/>
              </font>
              <numFmt numFmtId="170" formatCode="\*\*0.0"/>
            </x14:dxf>
          </x14:cfRule>
          <x14:cfRule type="expression" priority="130" id="{15C82E8D-D81E-4208-907A-9D0EE3F25CF0}">
            <xm:f>C16&lt;'14'!$C$99</xm:f>
            <x14:dxf>
              <font>
                <color rgb="FF00B050"/>
              </font>
              <numFmt numFmtId="169" formatCode="\*0.0"/>
            </x14:dxf>
          </x14:cfRule>
          <xm:sqref>C16:H18</xm:sqref>
        </x14:conditionalFormatting>
        <x14:conditionalFormatting xmlns:xm="http://schemas.microsoft.com/office/excel/2006/main">
          <x14:cfRule type="expression" priority="131" id="{23DE76B7-7683-4B45-94A3-3049829655D9}">
            <xm:f>C18&lt;'14'!$C$100</xm:f>
            <x14:dxf>
              <font>
                <color rgb="FFFF0000"/>
              </font>
              <numFmt numFmtId="168" formatCode="\*\*0.0%"/>
            </x14:dxf>
          </x14:cfRule>
          <x14:cfRule type="expression" priority="132" id="{22DEBC0B-04D5-4ABA-85B1-65139878505A}">
            <xm:f>C18&lt;'14'!$C$99</xm:f>
            <x14:dxf>
              <font>
                <color rgb="FF00B050"/>
              </font>
              <numFmt numFmtId="167" formatCode="\*0.0%"/>
            </x14:dxf>
          </x14:cfRule>
          <xm:sqref>C23:H23</xm:sqref>
        </x14:conditionalFormatting>
        <x14:conditionalFormatting xmlns:xm="http://schemas.microsoft.com/office/excel/2006/main">
          <x14:cfRule type="expression" priority="241" id="{23DE76B7-7683-4B45-94A3-3049829655D9}">
            <xm:f>C16&lt;'14'!$C$100</xm:f>
            <x14:dxf>
              <font>
                <color rgb="FFFF0000"/>
              </font>
              <numFmt numFmtId="168" formatCode="\*\*0.0%"/>
            </x14:dxf>
          </x14:cfRule>
          <x14:cfRule type="expression" priority="242" id="{22DEBC0B-04D5-4ABA-85B1-65139878505A}">
            <xm:f>C16&lt;'14'!$C$99</xm:f>
            <x14:dxf>
              <font>
                <color rgb="FF00B050"/>
              </font>
              <numFmt numFmtId="167" formatCode="\*0.0%"/>
            </x14:dxf>
          </x14:cfRule>
          <xm:sqref>C21:H21</xm:sqref>
        </x14:conditionalFormatting>
        <x14:conditionalFormatting xmlns:xm="http://schemas.microsoft.com/office/excel/2006/main">
          <x14:cfRule type="expression" priority="247" id="{23DE76B7-7683-4B45-94A3-3049829655D9}">
            <xm:f>C17&lt;'14'!$C$100</xm:f>
            <x14:dxf>
              <font>
                <color rgb="FFFF0000"/>
              </font>
              <numFmt numFmtId="168" formatCode="\*\*0.0%"/>
            </x14:dxf>
          </x14:cfRule>
          <x14:cfRule type="expression" priority="248" id="{22DEBC0B-04D5-4ABA-85B1-65139878505A}">
            <xm:f>C17&lt;'14'!$C$99</xm:f>
            <x14:dxf>
              <font>
                <color rgb="FF00B050"/>
              </font>
              <numFmt numFmtId="167" formatCode="\*0.0%"/>
            </x14:dxf>
          </x14:cfRule>
          <xm:sqref>C22:H22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73"/>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3.28515625" style="1" customWidth="1"/>
    <col min="2" max="2" width="32" style="1" customWidth="1"/>
    <col min="3" max="5" width="15.7109375" style="1" customWidth="1"/>
    <col min="6" max="16384" width="8.85546875" style="2"/>
  </cols>
  <sheetData>
    <row r="8" spans="1:5" ht="14.45" x14ac:dyDescent="0.3">
      <c r="A8" s="1" t="s">
        <v>239</v>
      </c>
    </row>
    <row r="9" spans="1:5" ht="14.45" x14ac:dyDescent="0.3">
      <c r="A9" s="1" t="s">
        <v>0</v>
      </c>
      <c r="B9" s="8" t="str">
        <f>Index!$C$9</f>
        <v>26 April 2017</v>
      </c>
    </row>
    <row r="10" spans="1:5" x14ac:dyDescent="0.25">
      <c r="A10" s="1" t="s">
        <v>87</v>
      </c>
      <c r="B10" s="26">
        <f>Index!B21</f>
        <v>7</v>
      </c>
    </row>
    <row r="11" spans="1:5" x14ac:dyDescent="0.25">
      <c r="A11" s="2" t="s">
        <v>84</v>
      </c>
      <c r="B11" s="3" t="str">
        <f>Index!C21</f>
        <v>Top motivations for participation (adults)</v>
      </c>
      <c r="C11" s="2"/>
      <c r="D11" s="2"/>
      <c r="E11" s="2"/>
    </row>
    <row r="12" spans="1:5" x14ac:dyDescent="0.25">
      <c r="A12" s="4" t="s">
        <v>93</v>
      </c>
      <c r="B12" s="5" t="s">
        <v>96</v>
      </c>
      <c r="C12" s="4"/>
      <c r="D12" s="4"/>
      <c r="E12" s="4"/>
    </row>
    <row r="13" spans="1:5" ht="28.9" x14ac:dyDescent="0.3">
      <c r="C13" s="12" t="s">
        <v>68</v>
      </c>
      <c r="D13" s="12" t="s">
        <v>67</v>
      </c>
      <c r="E13" s="12" t="s">
        <v>66</v>
      </c>
    </row>
    <row r="14" spans="1:5" x14ac:dyDescent="0.25">
      <c r="A14" s="14"/>
      <c r="B14" s="14"/>
      <c r="C14" s="14" t="s">
        <v>12</v>
      </c>
      <c r="D14" s="14"/>
      <c r="E14" s="14"/>
    </row>
    <row r="15" spans="1:5" x14ac:dyDescent="0.25">
      <c r="A15" s="1" t="s">
        <v>85</v>
      </c>
      <c r="B15" s="6" t="s">
        <v>14</v>
      </c>
    </row>
    <row r="16" spans="1:5" x14ac:dyDescent="0.25">
      <c r="A16" s="1" t="s">
        <v>47</v>
      </c>
      <c r="B16" s="6" t="s">
        <v>30</v>
      </c>
      <c r="C16" s="55">
        <v>33</v>
      </c>
      <c r="D16" s="55">
        <v>27.5</v>
      </c>
      <c r="E16" s="55">
        <v>13.1</v>
      </c>
    </row>
    <row r="17" spans="1:5" x14ac:dyDescent="0.25">
      <c r="B17" s="6" t="s">
        <v>5</v>
      </c>
      <c r="C17" s="55">
        <v>101.5</v>
      </c>
      <c r="D17" s="55">
        <v>75.5</v>
      </c>
      <c r="E17" s="55">
        <v>43.1</v>
      </c>
    </row>
    <row r="18" spans="1:5" x14ac:dyDescent="0.25">
      <c r="B18" s="6" t="s">
        <v>6</v>
      </c>
      <c r="C18" s="55">
        <v>165</v>
      </c>
      <c r="D18" s="55">
        <v>106.7</v>
      </c>
      <c r="E18" s="55">
        <v>69.8</v>
      </c>
    </row>
    <row r="19" spans="1:5" x14ac:dyDescent="0.25">
      <c r="B19" s="6" t="s">
        <v>7</v>
      </c>
      <c r="C19" s="55">
        <v>139.6</v>
      </c>
      <c r="D19" s="55">
        <v>83.1</v>
      </c>
      <c r="E19" s="55">
        <v>61.3</v>
      </c>
    </row>
    <row r="20" spans="1:5" x14ac:dyDescent="0.25">
      <c r="B20" s="6" t="s">
        <v>8</v>
      </c>
      <c r="C20" s="55">
        <v>128.19999999999999</v>
      </c>
      <c r="D20" s="55">
        <v>70.599999999999994</v>
      </c>
      <c r="E20" s="55">
        <v>47.9</v>
      </c>
    </row>
    <row r="21" spans="1:5" x14ac:dyDescent="0.25">
      <c r="B21" s="6" t="s">
        <v>9</v>
      </c>
      <c r="C21" s="55">
        <v>104.8</v>
      </c>
      <c r="D21" s="55">
        <v>52.2</v>
      </c>
      <c r="E21" s="55">
        <v>26</v>
      </c>
    </row>
    <row r="22" spans="1:5" x14ac:dyDescent="0.25">
      <c r="B22" s="6" t="s">
        <v>10</v>
      </c>
      <c r="C22" s="55">
        <v>115.1</v>
      </c>
      <c r="D22" s="55">
        <v>65.599999999999994</v>
      </c>
      <c r="E22" s="55">
        <v>35</v>
      </c>
    </row>
    <row r="23" spans="1:5" x14ac:dyDescent="0.25">
      <c r="B23" s="8" t="s">
        <v>1</v>
      </c>
      <c r="C23" s="55">
        <v>787.1</v>
      </c>
      <c r="D23" s="55">
        <v>481.1</v>
      </c>
      <c r="E23" s="55">
        <v>296.10000000000002</v>
      </c>
    </row>
    <row r="24" spans="1:5" ht="14.45" x14ac:dyDescent="0.3">
      <c r="C24" s="55"/>
      <c r="D24" s="55"/>
      <c r="E24" s="55"/>
    </row>
    <row r="25" spans="1:5" x14ac:dyDescent="0.25">
      <c r="A25" s="1" t="s">
        <v>48</v>
      </c>
      <c r="B25" s="6" t="s">
        <v>30</v>
      </c>
      <c r="C25" s="55">
        <v>26.1</v>
      </c>
      <c r="D25" s="55">
        <v>20.5</v>
      </c>
      <c r="E25" s="55">
        <v>14.4</v>
      </c>
    </row>
    <row r="26" spans="1:5" x14ac:dyDescent="0.25">
      <c r="B26" s="6" t="s">
        <v>5</v>
      </c>
      <c r="C26" s="55">
        <v>84.9</v>
      </c>
      <c r="D26" s="55">
        <v>52.2</v>
      </c>
      <c r="E26" s="55">
        <v>38.799999999999997</v>
      </c>
    </row>
    <row r="27" spans="1:5" x14ac:dyDescent="0.25">
      <c r="B27" s="6" t="s">
        <v>6</v>
      </c>
      <c r="C27" s="55">
        <v>168.5</v>
      </c>
      <c r="D27" s="55">
        <v>69.2</v>
      </c>
      <c r="E27" s="55">
        <v>67.099999999999994</v>
      </c>
    </row>
    <row r="28" spans="1:5" x14ac:dyDescent="0.25">
      <c r="B28" s="6" t="s">
        <v>7</v>
      </c>
      <c r="C28" s="55">
        <v>141.6</v>
      </c>
      <c r="D28" s="55">
        <v>64.8</v>
      </c>
      <c r="E28" s="55">
        <v>52.5</v>
      </c>
    </row>
    <row r="29" spans="1:5" x14ac:dyDescent="0.25">
      <c r="B29" s="6" t="s">
        <v>8</v>
      </c>
      <c r="C29" s="55">
        <v>128.6</v>
      </c>
      <c r="D29" s="55">
        <v>61.1</v>
      </c>
      <c r="E29" s="55">
        <v>27.8</v>
      </c>
    </row>
    <row r="30" spans="1:5" x14ac:dyDescent="0.25">
      <c r="B30" s="6" t="s">
        <v>9</v>
      </c>
      <c r="C30" s="55">
        <v>104.9</v>
      </c>
      <c r="D30" s="55">
        <v>56.4</v>
      </c>
      <c r="E30" s="55">
        <v>29.5</v>
      </c>
    </row>
    <row r="31" spans="1:5" x14ac:dyDescent="0.25">
      <c r="B31" s="6" t="s">
        <v>10</v>
      </c>
      <c r="C31" s="55">
        <v>117.2</v>
      </c>
      <c r="D31" s="55">
        <v>53.6</v>
      </c>
      <c r="E31" s="55">
        <v>40.5</v>
      </c>
    </row>
    <row r="32" spans="1:5" x14ac:dyDescent="0.25">
      <c r="B32" s="8" t="s">
        <v>1</v>
      </c>
      <c r="C32" s="55">
        <v>771.6</v>
      </c>
      <c r="D32" s="55">
        <v>377.7</v>
      </c>
      <c r="E32" s="55">
        <v>270.60000000000002</v>
      </c>
    </row>
    <row r="33" spans="1:5" ht="14.45" x14ac:dyDescent="0.3">
      <c r="C33" s="55"/>
      <c r="D33" s="55"/>
      <c r="E33" s="55"/>
    </row>
    <row r="34" spans="1:5" x14ac:dyDescent="0.25">
      <c r="A34" s="1" t="s">
        <v>1</v>
      </c>
      <c r="B34" s="6" t="s">
        <v>30</v>
      </c>
      <c r="C34" s="55">
        <v>59</v>
      </c>
      <c r="D34" s="55">
        <v>48</v>
      </c>
      <c r="E34" s="55">
        <v>27.5</v>
      </c>
    </row>
    <row r="35" spans="1:5" x14ac:dyDescent="0.25">
      <c r="B35" s="6" t="s">
        <v>5</v>
      </c>
      <c r="C35" s="55">
        <v>186.4</v>
      </c>
      <c r="D35" s="55">
        <v>127.6</v>
      </c>
      <c r="E35" s="55">
        <v>81.900000000000006</v>
      </c>
    </row>
    <row r="36" spans="1:5" x14ac:dyDescent="0.25">
      <c r="B36" s="6" t="s">
        <v>6</v>
      </c>
      <c r="C36" s="55">
        <v>333.5</v>
      </c>
      <c r="D36" s="55">
        <v>175.9</v>
      </c>
      <c r="E36" s="55">
        <v>136.80000000000001</v>
      </c>
    </row>
    <row r="37" spans="1:5" x14ac:dyDescent="0.25">
      <c r="B37" s="6" t="s">
        <v>7</v>
      </c>
      <c r="C37" s="55">
        <v>281.2</v>
      </c>
      <c r="D37" s="55">
        <v>147.9</v>
      </c>
      <c r="E37" s="55">
        <v>113.7</v>
      </c>
    </row>
    <row r="38" spans="1:5" x14ac:dyDescent="0.25">
      <c r="B38" s="6" t="s">
        <v>8</v>
      </c>
      <c r="C38" s="55">
        <v>256.7</v>
      </c>
      <c r="D38" s="55">
        <v>131.69999999999999</v>
      </c>
      <c r="E38" s="55">
        <v>75.7</v>
      </c>
    </row>
    <row r="39" spans="1:5" x14ac:dyDescent="0.25">
      <c r="B39" s="6" t="s">
        <v>9</v>
      </c>
      <c r="C39" s="55">
        <v>209.7</v>
      </c>
      <c r="D39" s="55">
        <v>108.6</v>
      </c>
      <c r="E39" s="55">
        <v>55.5</v>
      </c>
    </row>
    <row r="40" spans="1:5" x14ac:dyDescent="0.25">
      <c r="B40" s="6" t="s">
        <v>10</v>
      </c>
      <c r="C40" s="55">
        <v>232.2</v>
      </c>
      <c r="D40" s="55">
        <v>119.1</v>
      </c>
      <c r="E40" s="55">
        <v>75.5</v>
      </c>
    </row>
    <row r="41" spans="1:5" x14ac:dyDescent="0.25">
      <c r="B41" s="8" t="s">
        <v>1</v>
      </c>
      <c r="C41" s="55">
        <v>1558.7</v>
      </c>
      <c r="D41" s="55">
        <v>858.9</v>
      </c>
      <c r="E41" s="55">
        <v>566.70000000000005</v>
      </c>
    </row>
    <row r="42" spans="1:5" x14ac:dyDescent="0.25">
      <c r="A42" s="14"/>
      <c r="B42" s="14"/>
      <c r="C42" s="14" t="s">
        <v>13</v>
      </c>
      <c r="D42" s="14"/>
      <c r="E42" s="14"/>
    </row>
    <row r="43" spans="1:5" x14ac:dyDescent="0.25">
      <c r="A43" s="1" t="s">
        <v>85</v>
      </c>
      <c r="B43" s="6" t="s">
        <v>14</v>
      </c>
    </row>
    <row r="44" spans="1:5" x14ac:dyDescent="0.25">
      <c r="A44" s="1" t="s">
        <v>47</v>
      </c>
      <c r="B44" s="6" t="s">
        <v>30</v>
      </c>
      <c r="C44" s="7">
        <v>0.83443956665691421</v>
      </c>
      <c r="D44" s="7">
        <v>0.69549089132814956</v>
      </c>
      <c r="E44" s="7">
        <v>0.33132530235531349</v>
      </c>
    </row>
    <row r="45" spans="1:5" x14ac:dyDescent="0.25">
      <c r="B45" s="6" t="s">
        <v>5</v>
      </c>
      <c r="C45" s="7">
        <v>0.82431501593022305</v>
      </c>
      <c r="D45" s="7">
        <v>0.61308352181401315</v>
      </c>
      <c r="E45" s="7">
        <v>0.35006755889791413</v>
      </c>
    </row>
    <row r="46" spans="1:5" x14ac:dyDescent="0.25">
      <c r="B46" s="6" t="s">
        <v>6</v>
      </c>
      <c r="C46" s="7">
        <v>0.7633676995598988</v>
      </c>
      <c r="D46" s="7">
        <v>0.49332311585933708</v>
      </c>
      <c r="E46" s="7">
        <v>0.32268903879039484</v>
      </c>
    </row>
    <row r="47" spans="1:5" x14ac:dyDescent="0.25">
      <c r="B47" s="6" t="s">
        <v>7</v>
      </c>
      <c r="C47" s="7">
        <v>0.7926568148760631</v>
      </c>
      <c r="D47" s="7">
        <v>0.47195545210859674</v>
      </c>
      <c r="E47" s="7">
        <v>0.34798377255583862</v>
      </c>
    </row>
    <row r="48" spans="1:5" x14ac:dyDescent="0.25">
      <c r="B48" s="6" t="s">
        <v>8</v>
      </c>
      <c r="C48" s="7">
        <v>0.80740096136601924</v>
      </c>
      <c r="D48" s="7">
        <v>0.44476848636064298</v>
      </c>
      <c r="E48" s="7">
        <v>0.30166919660614083</v>
      </c>
    </row>
    <row r="49" spans="1:5" x14ac:dyDescent="0.25">
      <c r="B49" s="6" t="s">
        <v>9</v>
      </c>
      <c r="C49" s="7">
        <v>0.81838024488351702</v>
      </c>
      <c r="D49" s="7">
        <v>0.40785897441933611</v>
      </c>
      <c r="E49" s="7">
        <v>0.20305190929292891</v>
      </c>
    </row>
    <row r="50" spans="1:5" x14ac:dyDescent="0.25">
      <c r="B50" s="6" t="s">
        <v>10</v>
      </c>
      <c r="C50" s="7">
        <v>0.81883773477658395</v>
      </c>
      <c r="D50" s="7">
        <v>0.46663098883737253</v>
      </c>
      <c r="E50" s="7">
        <v>0.24909124380948081</v>
      </c>
    </row>
    <row r="51" spans="1:5" x14ac:dyDescent="0.25">
      <c r="B51" s="8" t="s">
        <v>1</v>
      </c>
      <c r="C51" s="7">
        <v>0.80133962295011929</v>
      </c>
      <c r="D51" s="7">
        <v>0.48982235418590547</v>
      </c>
      <c r="E51" s="7">
        <v>0.30148063435886807</v>
      </c>
    </row>
    <row r="53" spans="1:5" x14ac:dyDescent="0.25">
      <c r="A53" s="1" t="s">
        <v>48</v>
      </c>
      <c r="B53" s="6" t="s">
        <v>30</v>
      </c>
      <c r="C53" s="7">
        <v>0.71944670963899704</v>
      </c>
      <c r="D53" s="7">
        <v>0.56548409468081251</v>
      </c>
      <c r="E53" s="7">
        <v>0.39794557813158693</v>
      </c>
    </row>
    <row r="54" spans="1:5" x14ac:dyDescent="0.25">
      <c r="B54" s="6" t="s">
        <v>5</v>
      </c>
      <c r="C54" s="7">
        <v>0.76153449575910648</v>
      </c>
      <c r="D54" s="7">
        <v>0.46799545709827861</v>
      </c>
      <c r="E54" s="7">
        <v>0.34825734647173107</v>
      </c>
    </row>
    <row r="55" spans="1:5" x14ac:dyDescent="0.25">
      <c r="B55" s="6" t="s">
        <v>6</v>
      </c>
      <c r="C55" s="7">
        <v>0.8504384574336229</v>
      </c>
      <c r="D55" s="7">
        <v>0.34937515386437989</v>
      </c>
      <c r="E55" s="7">
        <v>0.33864801989792787</v>
      </c>
    </row>
    <row r="56" spans="1:5" x14ac:dyDescent="0.25">
      <c r="B56" s="6" t="s">
        <v>7</v>
      </c>
      <c r="C56" s="7">
        <v>0.79415736138654391</v>
      </c>
      <c r="D56" s="7">
        <v>0.36356478805622711</v>
      </c>
      <c r="E56" s="7">
        <v>0.29420861342979104</v>
      </c>
    </row>
    <row r="57" spans="1:5" x14ac:dyDescent="0.25">
      <c r="B57" s="6" t="s">
        <v>8</v>
      </c>
      <c r="C57" s="7">
        <v>0.80434724346141417</v>
      </c>
      <c r="D57" s="7">
        <v>0.38241105677459764</v>
      </c>
      <c r="E57" s="7">
        <v>0.17388140373117519</v>
      </c>
    </row>
    <row r="58" spans="1:5" x14ac:dyDescent="0.25">
      <c r="B58" s="6" t="s">
        <v>9</v>
      </c>
      <c r="C58" s="7">
        <v>0.81417053757246238</v>
      </c>
      <c r="D58" s="7">
        <v>0.43746850835122958</v>
      </c>
      <c r="E58" s="7">
        <v>0.22908948981039756</v>
      </c>
    </row>
    <row r="59" spans="1:5" x14ac:dyDescent="0.25">
      <c r="B59" s="6" t="s">
        <v>10</v>
      </c>
      <c r="C59" s="7">
        <v>0.75501491424558687</v>
      </c>
      <c r="D59" s="7">
        <v>0.34521262871560388</v>
      </c>
      <c r="E59" s="7">
        <v>0.26110029776698507</v>
      </c>
    </row>
    <row r="60" spans="1:5" x14ac:dyDescent="0.25">
      <c r="B60" s="8" t="s">
        <v>1</v>
      </c>
      <c r="C60" s="7">
        <v>0.79719180628581465</v>
      </c>
      <c r="D60" s="7">
        <v>0.39025322440024818</v>
      </c>
      <c r="E60" s="7">
        <v>0.27956341209584695</v>
      </c>
    </row>
    <row r="62" spans="1:5" x14ac:dyDescent="0.25">
      <c r="A62" s="1" t="s">
        <v>1</v>
      </c>
      <c r="B62" s="6" t="s">
        <v>30</v>
      </c>
      <c r="C62" s="7">
        <v>0.77943117009711393</v>
      </c>
      <c r="D62" s="7">
        <v>0.63330037262200289</v>
      </c>
      <c r="E62" s="7">
        <v>0.36319401702037735</v>
      </c>
    </row>
    <row r="63" spans="1:5" x14ac:dyDescent="0.25">
      <c r="B63" s="6" t="s">
        <v>5</v>
      </c>
      <c r="C63" s="7">
        <v>0.79447702694329136</v>
      </c>
      <c r="D63" s="7">
        <v>0.5441268444031907</v>
      </c>
      <c r="E63" s="7">
        <v>0.34920721084266981</v>
      </c>
    </row>
    <row r="64" spans="1:5" x14ac:dyDescent="0.25">
      <c r="B64" s="6" t="s">
        <v>6</v>
      </c>
      <c r="C64" s="7">
        <v>0.8049997395781926</v>
      </c>
      <c r="D64" s="7">
        <v>0.42449579127101655</v>
      </c>
      <c r="E64" s="7">
        <v>0.33031967112144217</v>
      </c>
    </row>
    <row r="65" spans="1:5" x14ac:dyDescent="0.25">
      <c r="B65" s="6" t="s">
        <v>7</v>
      </c>
      <c r="C65" s="7">
        <v>0.79341160819554846</v>
      </c>
      <c r="D65" s="7">
        <v>0.4174336171971107</v>
      </c>
      <c r="E65" s="7">
        <v>0.32093420722802868</v>
      </c>
    </row>
    <row r="66" spans="1:5" x14ac:dyDescent="0.25">
      <c r="B66" s="6" t="s">
        <v>8</v>
      </c>
      <c r="C66" s="7">
        <v>0.80586881887433959</v>
      </c>
      <c r="D66" s="7">
        <v>0.41348188081119297</v>
      </c>
      <c r="E66" s="7">
        <v>0.23755420186927431</v>
      </c>
    </row>
    <row r="67" spans="1:5" x14ac:dyDescent="0.25">
      <c r="B67" s="6" t="s">
        <v>9</v>
      </c>
      <c r="C67" s="7">
        <v>0.81626883410808171</v>
      </c>
      <c r="D67" s="7">
        <v>0.42270986175662478</v>
      </c>
      <c r="E67" s="7">
        <v>0.21611125618065516</v>
      </c>
    </row>
    <row r="68" spans="1:5" x14ac:dyDescent="0.25">
      <c r="B68" s="6" t="s">
        <v>10</v>
      </c>
      <c r="C68" s="7">
        <v>0.78534180576026236</v>
      </c>
      <c r="D68" s="7">
        <v>0.40290737496258888</v>
      </c>
      <c r="E68" s="7">
        <v>0.2553939176112171</v>
      </c>
    </row>
    <row r="69" spans="1:5" x14ac:dyDescent="0.25">
      <c r="B69" s="8" t="s">
        <v>1</v>
      </c>
      <c r="C69" s="7">
        <v>0.79928088700366551</v>
      </c>
      <c r="D69" s="7">
        <v>0.44040200530430945</v>
      </c>
      <c r="E69" s="7">
        <v>0.29060219469503129</v>
      </c>
    </row>
    <row r="70" spans="1:5" x14ac:dyDescent="0.25">
      <c r="A70" s="4"/>
      <c r="B70" s="4"/>
      <c r="C70" s="4"/>
      <c r="D70" s="4"/>
      <c r="E70" s="4"/>
    </row>
    <row r="71" spans="1:5" ht="25.9" customHeight="1" x14ac:dyDescent="0.25">
      <c r="A71" s="74" t="s">
        <v>69</v>
      </c>
      <c r="B71" s="74"/>
    </row>
    <row r="72" spans="1:5" ht="24.6" customHeight="1" x14ac:dyDescent="0.25">
      <c r="A72" s="73" t="s">
        <v>45</v>
      </c>
      <c r="B72" s="73"/>
    </row>
    <row r="73" spans="1:5" ht="25.15" customHeight="1" x14ac:dyDescent="0.25">
      <c r="A73" s="73" t="s">
        <v>46</v>
      </c>
      <c r="B73" s="73"/>
    </row>
  </sheetData>
  <mergeCells count="3">
    <mergeCell ref="A71:B71"/>
    <mergeCell ref="A72:B72"/>
    <mergeCell ref="A73:B73"/>
  </mergeCells>
  <pageMargins left="0.70866141732283472" right="0.70866141732283472" top="0.74803149606299213" bottom="0.74803149606299213" header="0.31496062992125984" footer="0.31496062992125984"/>
  <pageSetup paperSize="9" scale="6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37" id="{668D69D6-51C7-452A-9C69-1F41E381C0D8}">
            <xm:f>C16&lt;'14'!$B$100</xm:f>
            <x14:dxf>
              <font>
                <color rgb="FFFF0000"/>
              </font>
              <numFmt numFmtId="170" formatCode="\*\*0.0"/>
            </x14:dxf>
          </x14:cfRule>
          <x14:cfRule type="expression" priority="138" id="{73CC7AFD-FE4A-46E8-8A52-38C1049DDDD6}">
            <xm:f>C16&lt;'14'!$B$99</xm:f>
            <x14:dxf>
              <font>
                <color rgb="FF00B050"/>
              </font>
              <numFmt numFmtId="169" formatCode="\*0.0"/>
            </x14:dxf>
          </x14:cfRule>
          <xm:sqref>C16:E41</xm:sqref>
        </x14:conditionalFormatting>
        <x14:conditionalFormatting xmlns:xm="http://schemas.microsoft.com/office/excel/2006/main">
          <x14:cfRule type="expression" priority="139" id="{298C623E-69F4-4EA2-B4F4-0B11A5EDCA3E}">
            <xm:f>C16&lt;'14'!$B$100</xm:f>
            <x14:dxf>
              <font>
                <color rgb="FFFF0000"/>
              </font>
              <numFmt numFmtId="168" formatCode="\*\*0.0%"/>
            </x14:dxf>
          </x14:cfRule>
          <x14:cfRule type="expression" priority="140" id="{41D831FC-5D2F-4362-ACBA-F44EECEF3A21}">
            <xm:f>C16&lt;'14'!$B$99</xm:f>
            <x14:dxf>
              <font>
                <color rgb="FF00B050"/>
              </font>
              <numFmt numFmtId="167" formatCode="\*0.0%"/>
            </x14:dxf>
          </x14:cfRule>
          <xm:sqref>C44:E69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72"/>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3" width="15.7109375" style="1" customWidth="1"/>
    <col min="4" max="6" width="20.7109375" style="1" customWidth="1"/>
    <col min="7" max="16384" width="8.85546875" style="2"/>
  </cols>
  <sheetData>
    <row r="8" spans="1:6" x14ac:dyDescent="0.25">
      <c r="A8" s="1" t="s">
        <v>239</v>
      </c>
    </row>
    <row r="9" spans="1:6" ht="14.45" x14ac:dyDescent="0.3">
      <c r="A9" s="1" t="s">
        <v>0</v>
      </c>
      <c r="C9" s="8" t="str">
        <f>Index!$C$9</f>
        <v>26 April 2017</v>
      </c>
    </row>
    <row r="10" spans="1:6" x14ac:dyDescent="0.25">
      <c r="A10" s="1" t="s">
        <v>87</v>
      </c>
      <c r="C10" s="26">
        <f>Index!B22</f>
        <v>8</v>
      </c>
    </row>
    <row r="11" spans="1:6" x14ac:dyDescent="0.25">
      <c r="A11" s="2" t="s">
        <v>84</v>
      </c>
      <c r="B11" s="2"/>
      <c r="C11" s="3" t="str">
        <f>Index!C22</f>
        <v>Sport or non-sport related participation (adults)</v>
      </c>
      <c r="D11" s="2"/>
      <c r="E11" s="2"/>
      <c r="F11" s="2"/>
    </row>
    <row r="12" spans="1:6" x14ac:dyDescent="0.25">
      <c r="A12" s="4" t="s">
        <v>93</v>
      </c>
      <c r="B12" s="4"/>
      <c r="C12" s="5" t="s">
        <v>96</v>
      </c>
      <c r="D12" s="4"/>
      <c r="E12" s="4"/>
      <c r="F12" s="4"/>
    </row>
    <row r="13" spans="1:6" s="30" customFormat="1" ht="45" x14ac:dyDescent="0.25">
      <c r="A13" s="12"/>
      <c r="B13" s="12"/>
      <c r="C13" s="12" t="s">
        <v>1</v>
      </c>
      <c r="D13" s="12" t="s">
        <v>116</v>
      </c>
      <c r="E13" s="12" t="s">
        <v>117</v>
      </c>
      <c r="F13" s="12" t="s">
        <v>100</v>
      </c>
    </row>
    <row r="14" spans="1:6" x14ac:dyDescent="0.25">
      <c r="A14" s="14"/>
      <c r="B14" s="14"/>
      <c r="C14" s="14" t="s">
        <v>12</v>
      </c>
      <c r="D14" s="14"/>
      <c r="E14" s="14"/>
      <c r="F14" s="14"/>
    </row>
    <row r="15" spans="1:6" x14ac:dyDescent="0.25">
      <c r="A15" s="1" t="s">
        <v>85</v>
      </c>
      <c r="B15" s="6" t="s">
        <v>14</v>
      </c>
      <c r="C15" s="6"/>
    </row>
    <row r="16" spans="1:6" x14ac:dyDescent="0.25">
      <c r="A16" s="1" t="s">
        <v>47</v>
      </c>
      <c r="B16" s="6" t="s">
        <v>30</v>
      </c>
      <c r="C16" s="55">
        <v>39.5</v>
      </c>
      <c r="D16" s="55">
        <v>19.3</v>
      </c>
      <c r="E16" s="55">
        <v>3.3</v>
      </c>
      <c r="F16" s="55">
        <v>16.899999999999999</v>
      </c>
    </row>
    <row r="17" spans="1:6" x14ac:dyDescent="0.25">
      <c r="B17" s="6" t="s">
        <v>5</v>
      </c>
      <c r="C17" s="55">
        <v>123.1</v>
      </c>
      <c r="D17" s="55">
        <v>37.799999999999997</v>
      </c>
      <c r="E17" s="55">
        <v>17.8</v>
      </c>
      <c r="F17" s="55">
        <v>67.5</v>
      </c>
    </row>
    <row r="18" spans="1:6" x14ac:dyDescent="0.25">
      <c r="B18" s="6" t="s">
        <v>6</v>
      </c>
      <c r="C18" s="55">
        <v>216.2</v>
      </c>
      <c r="D18" s="55">
        <v>83.3</v>
      </c>
      <c r="E18" s="55">
        <v>33.4</v>
      </c>
      <c r="F18" s="55">
        <v>99.5</v>
      </c>
    </row>
    <row r="19" spans="1:6" x14ac:dyDescent="0.25">
      <c r="B19" s="6" t="s">
        <v>7</v>
      </c>
      <c r="C19" s="55">
        <v>176.1</v>
      </c>
      <c r="D19" s="55">
        <v>63.2</v>
      </c>
      <c r="E19" s="55">
        <v>30</v>
      </c>
      <c r="F19" s="55">
        <v>82.9</v>
      </c>
    </row>
    <row r="20" spans="1:6" x14ac:dyDescent="0.25">
      <c r="B20" s="6" t="s">
        <v>8</v>
      </c>
      <c r="C20" s="55">
        <v>158.69999999999999</v>
      </c>
      <c r="D20" s="55">
        <v>52.2</v>
      </c>
      <c r="E20" s="55">
        <v>45.4</v>
      </c>
      <c r="F20" s="55">
        <v>61.1</v>
      </c>
    </row>
    <row r="21" spans="1:6" x14ac:dyDescent="0.25">
      <c r="B21" s="6" t="s">
        <v>9</v>
      </c>
      <c r="C21" s="55">
        <v>128.1</v>
      </c>
      <c r="D21" s="55">
        <v>27</v>
      </c>
      <c r="E21" s="55">
        <v>53.9</v>
      </c>
      <c r="F21" s="55">
        <v>47.2</v>
      </c>
    </row>
    <row r="22" spans="1:6" x14ac:dyDescent="0.25">
      <c r="B22" s="6" t="s">
        <v>10</v>
      </c>
      <c r="C22" s="55">
        <v>140.5</v>
      </c>
      <c r="D22" s="55">
        <v>19.2</v>
      </c>
      <c r="E22" s="55">
        <v>58.4</v>
      </c>
      <c r="F22" s="55">
        <v>62.9</v>
      </c>
    </row>
    <row r="23" spans="1:6" x14ac:dyDescent="0.25">
      <c r="B23" s="8" t="s">
        <v>1</v>
      </c>
      <c r="C23" s="55">
        <v>982.2</v>
      </c>
      <c r="D23" s="55">
        <v>302</v>
      </c>
      <c r="E23" s="55">
        <v>242.2</v>
      </c>
      <c r="F23" s="55">
        <v>438.1</v>
      </c>
    </row>
    <row r="24" spans="1:6" ht="14.45" x14ac:dyDescent="0.3">
      <c r="C24" s="55"/>
      <c r="D24" s="55"/>
      <c r="E24" s="55"/>
      <c r="F24" s="55"/>
    </row>
    <row r="25" spans="1:6" x14ac:dyDescent="0.25">
      <c r="A25" s="1" t="s">
        <v>48</v>
      </c>
      <c r="B25" s="6" t="s">
        <v>30</v>
      </c>
      <c r="C25" s="55">
        <v>36.200000000000003</v>
      </c>
      <c r="D25" s="55">
        <v>27.9</v>
      </c>
      <c r="E25" s="55">
        <v>0</v>
      </c>
      <c r="F25" s="55">
        <v>8.3000000000000007</v>
      </c>
    </row>
    <row r="26" spans="1:6" x14ac:dyDescent="0.25">
      <c r="B26" s="6" t="s">
        <v>5</v>
      </c>
      <c r="C26" s="55">
        <v>111.5</v>
      </c>
      <c r="D26" s="55">
        <v>17.399999999999999</v>
      </c>
      <c r="E26" s="55">
        <v>41.6</v>
      </c>
      <c r="F26" s="55">
        <v>52.4</v>
      </c>
    </row>
    <row r="27" spans="1:6" x14ac:dyDescent="0.25">
      <c r="B27" s="6" t="s">
        <v>6</v>
      </c>
      <c r="C27" s="55">
        <v>198.1</v>
      </c>
      <c r="D27" s="55">
        <v>24.2</v>
      </c>
      <c r="E27" s="55">
        <v>68.5</v>
      </c>
      <c r="F27" s="55">
        <v>105.4</v>
      </c>
    </row>
    <row r="28" spans="1:6" x14ac:dyDescent="0.25">
      <c r="B28" s="6" t="s">
        <v>7</v>
      </c>
      <c r="C28" s="55">
        <v>178.3</v>
      </c>
      <c r="D28" s="55">
        <v>16.399999999999999</v>
      </c>
      <c r="E28" s="55">
        <v>64.3</v>
      </c>
      <c r="F28" s="55">
        <v>97.6</v>
      </c>
    </row>
    <row r="29" spans="1:6" x14ac:dyDescent="0.25">
      <c r="B29" s="6" t="s">
        <v>8</v>
      </c>
      <c r="C29" s="55">
        <v>159.80000000000001</v>
      </c>
      <c r="D29" s="55">
        <v>11.7</v>
      </c>
      <c r="E29" s="55">
        <v>74</v>
      </c>
      <c r="F29" s="55">
        <v>74.2</v>
      </c>
    </row>
    <row r="30" spans="1:6" x14ac:dyDescent="0.25">
      <c r="B30" s="6" t="s">
        <v>9</v>
      </c>
      <c r="C30" s="55">
        <v>128.9</v>
      </c>
      <c r="D30" s="55">
        <v>8.1</v>
      </c>
      <c r="E30" s="55">
        <v>62.7</v>
      </c>
      <c r="F30" s="55">
        <v>58</v>
      </c>
    </row>
    <row r="31" spans="1:6" x14ac:dyDescent="0.25">
      <c r="B31" s="6" t="s">
        <v>10</v>
      </c>
      <c r="C31" s="55">
        <v>155.19999999999999</v>
      </c>
      <c r="D31" s="55">
        <v>11.9</v>
      </c>
      <c r="E31" s="55">
        <v>94.4</v>
      </c>
      <c r="F31" s="55">
        <v>48.9</v>
      </c>
    </row>
    <row r="32" spans="1:6" x14ac:dyDescent="0.25">
      <c r="B32" s="8" t="s">
        <v>1</v>
      </c>
      <c r="C32" s="55">
        <v>968</v>
      </c>
      <c r="D32" s="55">
        <v>117.8</v>
      </c>
      <c r="E32" s="55">
        <v>405.5</v>
      </c>
      <c r="F32" s="55">
        <v>444.7</v>
      </c>
    </row>
    <row r="33" spans="1:6" ht="14.45" x14ac:dyDescent="0.3">
      <c r="C33" s="55"/>
      <c r="D33" s="55"/>
      <c r="E33" s="55"/>
      <c r="F33" s="55"/>
    </row>
    <row r="34" spans="1:6" x14ac:dyDescent="0.25">
      <c r="A34" s="1" t="s">
        <v>1</v>
      </c>
      <c r="B34" s="6" t="s">
        <v>30</v>
      </c>
      <c r="C34" s="55">
        <v>75.7</v>
      </c>
      <c r="D34" s="55">
        <v>47.3</v>
      </c>
      <c r="E34" s="55">
        <v>3.3</v>
      </c>
      <c r="F34" s="55">
        <v>25.2</v>
      </c>
    </row>
    <row r="35" spans="1:6" x14ac:dyDescent="0.25">
      <c r="B35" s="6" t="s">
        <v>5</v>
      </c>
      <c r="C35" s="55">
        <v>234.6</v>
      </c>
      <c r="D35" s="55">
        <v>55.3</v>
      </c>
      <c r="E35" s="55">
        <v>59.4</v>
      </c>
      <c r="F35" s="55">
        <v>119.9</v>
      </c>
    </row>
    <row r="36" spans="1:6" x14ac:dyDescent="0.25">
      <c r="B36" s="6" t="s">
        <v>6</v>
      </c>
      <c r="C36" s="55">
        <v>414.3</v>
      </c>
      <c r="D36" s="55">
        <v>107.5</v>
      </c>
      <c r="E36" s="55">
        <v>101.8</v>
      </c>
      <c r="F36" s="55">
        <v>205</v>
      </c>
    </row>
    <row r="37" spans="1:6" x14ac:dyDescent="0.25">
      <c r="B37" s="6" t="s">
        <v>7</v>
      </c>
      <c r="C37" s="55">
        <v>354.4</v>
      </c>
      <c r="D37" s="55">
        <v>79.599999999999994</v>
      </c>
      <c r="E37" s="55">
        <v>94.3</v>
      </c>
      <c r="F37" s="55">
        <v>180.5</v>
      </c>
    </row>
    <row r="38" spans="1:6" x14ac:dyDescent="0.25">
      <c r="B38" s="6" t="s">
        <v>8</v>
      </c>
      <c r="C38" s="55">
        <v>318.60000000000002</v>
      </c>
      <c r="D38" s="55">
        <v>63.9</v>
      </c>
      <c r="E38" s="55">
        <v>119.4</v>
      </c>
      <c r="F38" s="55">
        <v>135.30000000000001</v>
      </c>
    </row>
    <row r="39" spans="1:6" x14ac:dyDescent="0.25">
      <c r="B39" s="6" t="s">
        <v>9</v>
      </c>
      <c r="C39" s="55">
        <v>256.89999999999998</v>
      </c>
      <c r="D39" s="55">
        <v>35.1</v>
      </c>
      <c r="E39" s="55">
        <v>116.6</v>
      </c>
      <c r="F39" s="55">
        <v>105.2</v>
      </c>
    </row>
    <row r="40" spans="1:6" x14ac:dyDescent="0.25">
      <c r="B40" s="6" t="s">
        <v>10</v>
      </c>
      <c r="C40" s="55">
        <v>295.7</v>
      </c>
      <c r="D40" s="55">
        <v>31.1</v>
      </c>
      <c r="E40" s="55">
        <v>152.80000000000001</v>
      </c>
      <c r="F40" s="55">
        <v>111.8</v>
      </c>
    </row>
    <row r="41" spans="1:6" x14ac:dyDescent="0.25">
      <c r="B41" s="8" t="s">
        <v>1</v>
      </c>
      <c r="C41" s="55">
        <v>1950.2</v>
      </c>
      <c r="D41" s="55">
        <v>419.7</v>
      </c>
      <c r="E41" s="55">
        <v>647.70000000000005</v>
      </c>
      <c r="F41" s="55">
        <v>882.8</v>
      </c>
    </row>
    <row r="42" spans="1:6" x14ac:dyDescent="0.25">
      <c r="A42" s="14"/>
      <c r="B42" s="14"/>
      <c r="C42" s="14" t="s">
        <v>13</v>
      </c>
      <c r="D42" s="14"/>
      <c r="E42" s="14"/>
      <c r="F42" s="14"/>
    </row>
    <row r="43" spans="1:6" x14ac:dyDescent="0.25">
      <c r="A43" s="1" t="s">
        <v>85</v>
      </c>
      <c r="B43" s="6" t="s">
        <v>14</v>
      </c>
      <c r="C43" s="6"/>
    </row>
    <row r="44" spans="1:6" x14ac:dyDescent="0.25">
      <c r="A44" s="1" t="s">
        <v>47</v>
      </c>
      <c r="B44" s="6" t="s">
        <v>30</v>
      </c>
      <c r="C44" s="7">
        <v>1</v>
      </c>
      <c r="D44" s="7">
        <v>0.48926557332604326</v>
      </c>
      <c r="E44" s="7">
        <v>8.3231492025290038E-2</v>
      </c>
      <c r="F44" s="7">
        <v>0.42750293464866668</v>
      </c>
    </row>
    <row r="45" spans="1:6" x14ac:dyDescent="0.25">
      <c r="B45" s="6" t="s">
        <v>5</v>
      </c>
      <c r="C45" s="7">
        <v>0.85925640813870341</v>
      </c>
      <c r="D45" s="7">
        <v>0.26398695230564312</v>
      </c>
      <c r="E45" s="7">
        <v>0.12427585486991574</v>
      </c>
      <c r="F45" s="7">
        <v>0.47099360096314413</v>
      </c>
    </row>
    <row r="46" spans="1:6" x14ac:dyDescent="0.25">
      <c r="B46" s="6" t="s">
        <v>6</v>
      </c>
      <c r="C46" s="7">
        <v>0.89411455830386866</v>
      </c>
      <c r="D46" s="7">
        <v>0.3443189922511305</v>
      </c>
      <c r="E46" s="7">
        <v>0.13808746134607716</v>
      </c>
      <c r="F46" s="7">
        <v>0.41170810470666103</v>
      </c>
    </row>
    <row r="47" spans="1:6" x14ac:dyDescent="0.25">
      <c r="B47" s="6" t="s">
        <v>7</v>
      </c>
      <c r="C47" s="7">
        <v>0.88575570727807007</v>
      </c>
      <c r="D47" s="7">
        <v>0.31768502002105037</v>
      </c>
      <c r="E47" s="7">
        <v>0.15109880109259516</v>
      </c>
      <c r="F47" s="7">
        <v>0.41697188616442366</v>
      </c>
    </row>
    <row r="48" spans="1:6" x14ac:dyDescent="0.25">
      <c r="B48" s="6" t="s">
        <v>8</v>
      </c>
      <c r="C48" s="7">
        <v>0.86209218203951998</v>
      </c>
      <c r="D48" s="7">
        <v>0.28362363339307456</v>
      </c>
      <c r="E48" s="7">
        <v>0.24646150680319392</v>
      </c>
      <c r="F48" s="7">
        <v>0.33200704184325103</v>
      </c>
    </row>
    <row r="49" spans="1:6" x14ac:dyDescent="0.25">
      <c r="B49" s="6" t="s">
        <v>9</v>
      </c>
      <c r="C49" s="7">
        <v>0.84859856685046342</v>
      </c>
      <c r="D49" s="7">
        <v>0.17880639162464512</v>
      </c>
      <c r="E49" s="7">
        <v>0.3572167982532235</v>
      </c>
      <c r="F49" s="7">
        <v>0.31257537697259424</v>
      </c>
    </row>
    <row r="50" spans="1:6" x14ac:dyDescent="0.25">
      <c r="B50" s="6" t="s">
        <v>10</v>
      </c>
      <c r="C50" s="7">
        <v>0.82855607473517512</v>
      </c>
      <c r="D50" s="7">
        <v>0.11320443238121154</v>
      </c>
      <c r="E50" s="7">
        <v>0.34426752534880178</v>
      </c>
      <c r="F50" s="7">
        <v>0.37108411700516336</v>
      </c>
    </row>
    <row r="51" spans="1:6" x14ac:dyDescent="0.25">
      <c r="B51" s="8" t="s">
        <v>1</v>
      </c>
      <c r="C51" s="7">
        <v>0.87074965921803438</v>
      </c>
      <c r="D51" s="7">
        <v>0.26770215337857695</v>
      </c>
      <c r="E51" s="7">
        <v>0.21470783866965021</v>
      </c>
      <c r="F51" s="7">
        <v>0.38833966716980572</v>
      </c>
    </row>
    <row r="53" spans="1:6" x14ac:dyDescent="0.25">
      <c r="A53" s="1" t="s">
        <v>48</v>
      </c>
      <c r="B53" s="6" t="s">
        <v>30</v>
      </c>
      <c r="C53" s="7">
        <v>1</v>
      </c>
      <c r="D53" s="7">
        <v>0.77130907973085039</v>
      </c>
      <c r="E53" s="7">
        <v>0</v>
      </c>
      <c r="F53" s="7">
        <v>0.22869092026914972</v>
      </c>
    </row>
    <row r="54" spans="1:6" x14ac:dyDescent="0.25">
      <c r="B54" s="6" t="s">
        <v>5</v>
      </c>
      <c r="C54" s="7">
        <v>0.83289584520930016</v>
      </c>
      <c r="D54" s="7">
        <v>0.13024068734918515</v>
      </c>
      <c r="E54" s="7">
        <v>0.31109550251470236</v>
      </c>
      <c r="F54" s="7">
        <v>0.39155965534541226</v>
      </c>
    </row>
    <row r="55" spans="1:6" x14ac:dyDescent="0.25">
      <c r="B55" s="6" t="s">
        <v>6</v>
      </c>
      <c r="C55" s="7">
        <v>0.91114388472911967</v>
      </c>
      <c r="D55" s="7">
        <v>0.11135367417424637</v>
      </c>
      <c r="E55" s="7">
        <v>0.31488522586187667</v>
      </c>
      <c r="F55" s="7">
        <v>0.48490498469299664</v>
      </c>
    </row>
    <row r="56" spans="1:6" x14ac:dyDescent="0.25">
      <c r="B56" s="6" t="s">
        <v>7</v>
      </c>
      <c r="C56" s="7">
        <v>0.89957397201348821</v>
      </c>
      <c r="D56" s="7">
        <v>8.2899237356743483E-2</v>
      </c>
      <c r="E56" s="7">
        <v>0.32436805187434076</v>
      </c>
      <c r="F56" s="7">
        <v>0.49230668278240564</v>
      </c>
    </row>
    <row r="57" spans="1:6" x14ac:dyDescent="0.25">
      <c r="B57" s="6" t="s">
        <v>8</v>
      </c>
      <c r="C57" s="7">
        <v>0.89474244603610908</v>
      </c>
      <c r="D57" s="7">
        <v>6.5456493058202128E-2</v>
      </c>
      <c r="E57" s="7">
        <v>0.41407015999440666</v>
      </c>
      <c r="F57" s="7">
        <v>0.41521579298350159</v>
      </c>
    </row>
    <row r="58" spans="1:6" x14ac:dyDescent="0.25">
      <c r="B58" s="6" t="s">
        <v>9</v>
      </c>
      <c r="C58" s="7">
        <v>0.85102037215811366</v>
      </c>
      <c r="D58" s="7">
        <v>5.3621496067622114E-2</v>
      </c>
      <c r="E58" s="7">
        <v>0.41425508549609974</v>
      </c>
      <c r="F58" s="7">
        <v>0.38314379059439091</v>
      </c>
    </row>
    <row r="59" spans="1:6" x14ac:dyDescent="0.25">
      <c r="B59" s="6" t="s">
        <v>10</v>
      </c>
      <c r="C59" s="7">
        <v>0.81645059739293113</v>
      </c>
      <c r="D59" s="7">
        <v>6.2857454204131663E-2</v>
      </c>
      <c r="E59" s="7">
        <v>0.49657235029397312</v>
      </c>
      <c r="F59" s="7">
        <v>0.25702079289482821</v>
      </c>
    </row>
    <row r="60" spans="1:6" x14ac:dyDescent="0.25">
      <c r="B60" s="8" t="s">
        <v>1</v>
      </c>
      <c r="C60" s="7">
        <v>0.87534870033790857</v>
      </c>
      <c r="D60" s="7">
        <v>0.10650234010306772</v>
      </c>
      <c r="E60" s="7">
        <v>0.36667339635715329</v>
      </c>
      <c r="F60" s="7">
        <v>0.40217296387769208</v>
      </c>
    </row>
    <row r="62" spans="1:6" x14ac:dyDescent="0.25">
      <c r="A62" s="1" t="s">
        <v>1</v>
      </c>
      <c r="B62" s="6" t="s">
        <v>30</v>
      </c>
      <c r="C62" s="7">
        <v>1</v>
      </c>
      <c r="D62" s="7">
        <v>0.62418491918606267</v>
      </c>
      <c r="E62" s="7">
        <v>4.3416576226845048E-2</v>
      </c>
      <c r="F62" s="7">
        <v>0.33239850458709197</v>
      </c>
    </row>
    <row r="63" spans="1:6" x14ac:dyDescent="0.25">
      <c r="B63" s="6" t="s">
        <v>5</v>
      </c>
      <c r="C63" s="7">
        <v>0.84652292122725303</v>
      </c>
      <c r="D63" s="7">
        <v>0.19938073282393684</v>
      </c>
      <c r="E63" s="7">
        <v>0.21451920606303881</v>
      </c>
      <c r="F63" s="7">
        <v>0.43262298234027768</v>
      </c>
    </row>
    <row r="64" spans="1:6" x14ac:dyDescent="0.25">
      <c r="B64" s="6" t="s">
        <v>6</v>
      </c>
      <c r="C64" s="7">
        <v>0.90217683211448518</v>
      </c>
      <c r="D64" s="7">
        <v>0.23402513001543501</v>
      </c>
      <c r="E64" s="7">
        <v>0.22178965549262897</v>
      </c>
      <c r="F64" s="7">
        <v>0.44636204660642192</v>
      </c>
    </row>
    <row r="65" spans="1:6" x14ac:dyDescent="0.25">
      <c r="B65" s="6" t="s">
        <v>7</v>
      </c>
      <c r="C65" s="7">
        <v>0.89265298759632261</v>
      </c>
      <c r="D65" s="7">
        <v>0.20049350655805004</v>
      </c>
      <c r="E65" s="7">
        <v>0.23758481189481437</v>
      </c>
      <c r="F65" s="7">
        <v>0.45457466914345684</v>
      </c>
    </row>
    <row r="66" spans="1:6" x14ac:dyDescent="0.25">
      <c r="B66" s="6" t="s">
        <v>8</v>
      </c>
      <c r="C66" s="7">
        <v>0.87817039174745293</v>
      </c>
      <c r="D66" s="7">
        <v>0.17618998342165437</v>
      </c>
      <c r="E66" s="7">
        <v>0.32899826899151707</v>
      </c>
      <c r="F66" s="7">
        <v>0.37298213933428109</v>
      </c>
    </row>
    <row r="67" spans="1:6" x14ac:dyDescent="0.25">
      <c r="B67" s="6" t="s">
        <v>9</v>
      </c>
      <c r="C67" s="7">
        <v>0.84981151633501484</v>
      </c>
      <c r="D67" s="7">
        <v>0.11610814166221214</v>
      </c>
      <c r="E67" s="7">
        <v>0.38578414877159362</v>
      </c>
      <c r="F67" s="7">
        <v>0.34791922590120955</v>
      </c>
    </row>
    <row r="68" spans="1:6" x14ac:dyDescent="0.25">
      <c r="B68" s="6" t="s">
        <v>10</v>
      </c>
      <c r="C68" s="7">
        <v>0.82215837976213957</v>
      </c>
      <c r="D68" s="7">
        <v>8.6596261543783748E-2</v>
      </c>
      <c r="E68" s="7">
        <v>0.42475999874515702</v>
      </c>
      <c r="F68" s="7">
        <v>0.31080211947319586</v>
      </c>
    </row>
    <row r="69" spans="1:6" x14ac:dyDescent="0.25">
      <c r="B69" s="8" t="s">
        <v>1</v>
      </c>
      <c r="C69" s="7">
        <v>0.87302630059219632</v>
      </c>
      <c r="D69" s="7">
        <v>0.18790417922598687</v>
      </c>
      <c r="E69" s="7">
        <v>0.28993462335398068</v>
      </c>
      <c r="F69" s="7">
        <v>0.39518749801222786</v>
      </c>
    </row>
    <row r="70" spans="1:6" x14ac:dyDescent="0.25">
      <c r="A70" s="4"/>
      <c r="B70" s="4"/>
      <c r="C70" s="4"/>
      <c r="D70" s="4"/>
      <c r="E70" s="4"/>
      <c r="F70" s="4"/>
    </row>
    <row r="71" spans="1:6" x14ac:dyDescent="0.25">
      <c r="A71" s="39" t="s">
        <v>45</v>
      </c>
    </row>
    <row r="72" spans="1:6" x14ac:dyDescent="0.25">
      <c r="A72" s="39" t="s">
        <v>46</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49" id="{9F7E8B26-DDA8-4825-A958-E99CEA45A070}">
            <xm:f>C16&lt;'14'!$B$100</xm:f>
            <x14:dxf>
              <font>
                <color rgb="FFFF0000"/>
              </font>
              <numFmt numFmtId="170" formatCode="\*\*0.0"/>
            </x14:dxf>
          </x14:cfRule>
          <x14:cfRule type="expression" priority="150" id="{F636564C-5FF3-469D-AEA6-B44AA052C731}">
            <xm:f>C16&lt;'14'!$B$99</xm:f>
            <x14:dxf>
              <font>
                <color rgb="FF00B050"/>
              </font>
              <numFmt numFmtId="169" formatCode="\*0.0"/>
            </x14:dxf>
          </x14:cfRule>
          <xm:sqref>C16:F41</xm:sqref>
        </x14:conditionalFormatting>
        <x14:conditionalFormatting xmlns:xm="http://schemas.microsoft.com/office/excel/2006/main">
          <x14:cfRule type="expression" priority="151" id="{739DE72F-CA1C-44C8-82C6-9EABD5DEA53E}">
            <xm:f>C16&lt;'14'!$B$100</xm:f>
            <x14:dxf>
              <font>
                <color rgb="FFFF0000"/>
              </font>
              <numFmt numFmtId="168" formatCode="\*\*0.0%"/>
            </x14:dxf>
          </x14:cfRule>
          <x14:cfRule type="expression" priority="152" id="{948220A2-7D2E-4009-8F45-39F6BADD3568}">
            <xm:f>C16&lt;'14'!$B$99</xm:f>
            <x14:dxf>
              <font>
                <color rgb="FF00B050"/>
              </font>
              <numFmt numFmtId="167" formatCode="\*0.0%"/>
            </x14:dxf>
          </x14:cfRule>
          <xm:sqref>C44:F69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20</vt:i4>
      </vt:variant>
    </vt:vector>
  </HeadingPairs>
  <TitlesOfParts>
    <vt:vector size="36" baseType="lpstr">
      <vt:lpstr>Index</vt:lpstr>
      <vt:lpstr>1</vt:lpstr>
      <vt:lpstr>2</vt:lpstr>
      <vt:lpstr>3</vt:lpstr>
      <vt:lpstr>4</vt:lpstr>
      <vt:lpstr>5</vt:lpstr>
      <vt:lpstr>6</vt:lpstr>
      <vt:lpstr>7</vt:lpstr>
      <vt:lpstr>8</vt:lpstr>
      <vt:lpstr>9</vt:lpstr>
      <vt:lpstr>10</vt:lpstr>
      <vt:lpstr>11</vt:lpstr>
      <vt:lpstr>12</vt:lpstr>
      <vt:lpstr>13</vt:lpstr>
      <vt:lpstr>14</vt:lpstr>
      <vt:lpstr>15</vt:lpstr>
      <vt:lpstr>'10'!Print_Area</vt:lpstr>
      <vt:lpstr>'11'!Print_Area</vt:lpstr>
      <vt:lpstr>'12'!Print_Area</vt:lpstr>
      <vt:lpstr>'14'!Print_Area</vt:lpstr>
      <vt:lpstr>'15'!Print_Area</vt:lpstr>
      <vt:lpstr>'4'!Print_Area</vt:lpstr>
      <vt:lpstr>'5'!Print_Area</vt:lpstr>
      <vt:lpstr>'6'!Print_Area</vt:lpstr>
      <vt:lpstr>'7'!Print_Area</vt:lpstr>
      <vt:lpstr>'8'!Print_Area</vt:lpstr>
      <vt:lpstr>'9'!Print_Area</vt:lpstr>
      <vt:lpstr>Index!Print_Area</vt:lpstr>
      <vt:lpstr>'1'!Print_Titles</vt:lpstr>
      <vt:lpstr>'10'!Print_Titles</vt:lpstr>
      <vt:lpstr>'11'!Print_Titles</vt:lpstr>
      <vt:lpstr>'12'!Print_Titles</vt:lpstr>
      <vt:lpstr>'14'!Print_Titles</vt:lpstr>
      <vt:lpstr>'15'!Print_Titles</vt:lpstr>
      <vt:lpstr>'7'!Print_Titles</vt:lpstr>
      <vt:lpstr>'9'!Print_Titles</vt:lpstr>
    </vt:vector>
  </TitlesOfParts>
  <Company>Australian Sports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dc:creator>
  <cp:lastModifiedBy>ASC</cp:lastModifiedBy>
  <cp:lastPrinted>2017-02-21T05:36:40Z</cp:lastPrinted>
  <dcterms:created xsi:type="dcterms:W3CDTF">2016-11-03T05:30:22Z</dcterms:created>
  <dcterms:modified xsi:type="dcterms:W3CDTF">2017-04-26T00:34:58Z</dcterms:modified>
</cp:coreProperties>
</file>