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orp_planning_research\Research Projects\A AusPlay Survey 2015\Data\Reports\National Tables\Release 5 Oct 18\"/>
    </mc:Choice>
  </mc:AlternateContent>
  <bookViews>
    <workbookView xWindow="480" yWindow="120" windowWidth="19680" windowHeight="9195" tabRatio="779"/>
  </bookViews>
  <sheets>
    <sheet name="Index" sheetId="40" r:id="rId1"/>
    <sheet name="1" sheetId="1" r:id="rId2"/>
    <sheet name="2" sheetId="55" r:id="rId3"/>
    <sheet name="3" sheetId="4" r:id="rId4"/>
    <sheet name="4" sheetId="50" r:id="rId5"/>
    <sheet name="5" sheetId="6" r:id="rId6"/>
    <sheet name="6" sheetId="48" r:id="rId7"/>
    <sheet name="7" sheetId="27" r:id="rId8"/>
    <sheet name="8" sheetId="20" r:id="rId9"/>
    <sheet name="9" sheetId="11" r:id="rId10"/>
    <sheet name="10" sheetId="46" r:id="rId11"/>
    <sheet name="11" sheetId="42" r:id="rId12"/>
    <sheet name="12" sheetId="10" r:id="rId13"/>
    <sheet name="13" sheetId="33" r:id="rId14"/>
    <sheet name="14" sheetId="5" r:id="rId15"/>
    <sheet name="15" sheetId="67" r:id="rId16"/>
  </sheets>
  <definedNames>
    <definedName name="_xlnm.Print_Area" localSheetId="10">'10'!$A$1:$D$41</definedName>
    <definedName name="_xlnm.Print_Area" localSheetId="11">'11'!$A$1:$D$50</definedName>
    <definedName name="_xlnm.Print_Area" localSheetId="12">'12'!$A$1:$C$51</definedName>
    <definedName name="_xlnm.Print_Area" localSheetId="14">'14'!$A$1:$J$96</definedName>
    <definedName name="_xlnm.Print_Area" localSheetId="15">'15'!$A$1:$A$92</definedName>
    <definedName name="_xlnm.Print_Area" localSheetId="4">'4'!$A$1:$F$73</definedName>
    <definedName name="_xlnm.Print_Area" localSheetId="5">'5'!$A$1:$L$72</definedName>
    <definedName name="_xlnm.Print_Area" localSheetId="6">'6'!$A$1:$H$27</definedName>
    <definedName name="_xlnm.Print_Area" localSheetId="7">'7'!$A$1:$E$73</definedName>
    <definedName name="_xlnm.Print_Area" localSheetId="8">'8'!$A$1:$F$72</definedName>
    <definedName name="_xlnm.Print_Area" localSheetId="9">'9'!$A$1:$D$50</definedName>
    <definedName name="_xlnm.Print_Area" localSheetId="0">Index!$A$1:$D$32</definedName>
    <definedName name="_xlnm.Print_Titles" localSheetId="1">'1'!$A:$B,'1'!$1:$12</definedName>
    <definedName name="_xlnm.Print_Titles" localSheetId="10">'10'!$A:$A,'10'!$1:$13</definedName>
    <definedName name="_xlnm.Print_Titles" localSheetId="11">'11'!$A:$A,'11'!$1:$13</definedName>
    <definedName name="_xlnm.Print_Titles" localSheetId="12">'12'!$A:$A,'12'!$1:$14</definedName>
    <definedName name="_xlnm.Print_Titles" localSheetId="14">'14'!$1:$11</definedName>
    <definedName name="_xlnm.Print_Titles" localSheetId="15">'15'!$1:$12</definedName>
    <definedName name="_xlnm.Print_Titles" localSheetId="7">'7'!$A:$B,'7'!$1:$12</definedName>
    <definedName name="_xlnm.Print_Titles" localSheetId="9">'9'!$A:$A,'9'!$1:$13</definedName>
  </definedNames>
  <calcPr calcId="162913"/>
</workbook>
</file>

<file path=xl/calcChain.xml><?xml version="1.0" encoding="utf-8"?>
<calcChain xmlns="http://schemas.openxmlformats.org/spreadsheetml/2006/main">
  <c r="A8" i="67" l="1"/>
  <c r="A8" i="5"/>
  <c r="A8" i="4"/>
  <c r="A8" i="50"/>
  <c r="A8" i="6"/>
  <c r="A8" i="48"/>
  <c r="A8" i="27"/>
  <c r="A8" i="20"/>
  <c r="A8" i="11"/>
  <c r="A8" i="46"/>
  <c r="A8" i="42"/>
  <c r="A8" i="10"/>
  <c r="A8" i="33"/>
  <c r="A8" i="55"/>
  <c r="A8" i="1"/>
  <c r="A9" i="67" l="1"/>
  <c r="B9" i="5"/>
  <c r="C9" i="33"/>
  <c r="B9" i="10"/>
  <c r="B9" i="42"/>
  <c r="B9" i="46"/>
  <c r="B9" i="11"/>
  <c r="C9" i="20"/>
  <c r="B9" i="27"/>
  <c r="C9" i="48"/>
  <c r="C9" i="6"/>
  <c r="C9" i="50"/>
  <c r="C9" i="4"/>
  <c r="B9" i="55"/>
  <c r="B9" i="1"/>
  <c r="B10" i="55" l="1"/>
  <c r="B11" i="55"/>
  <c r="B11" i="5" l="1"/>
  <c r="B10" i="5"/>
  <c r="B11" i="10"/>
  <c r="B10" i="10"/>
  <c r="B11" i="42"/>
  <c r="B10" i="42"/>
  <c r="B11" i="46"/>
  <c r="B10" i="46"/>
  <c r="B11" i="11"/>
  <c r="B10" i="11"/>
  <c r="C11" i="33"/>
  <c r="C10" i="33"/>
  <c r="C11" i="20"/>
  <c r="C10" i="20"/>
  <c r="B11" i="27"/>
  <c r="B10" i="27"/>
  <c r="C11" i="48"/>
  <c r="C10" i="48"/>
  <c r="C11" i="6"/>
  <c r="C10" i="6"/>
  <c r="C11" i="50"/>
  <c r="C10" i="50"/>
  <c r="C10" i="4"/>
  <c r="C11" i="4"/>
  <c r="B10" i="1"/>
  <c r="B11" i="1"/>
</calcChain>
</file>

<file path=xl/sharedStrings.xml><?xml version="1.0" encoding="utf-8"?>
<sst xmlns="http://schemas.openxmlformats.org/spreadsheetml/2006/main" count="1003" uniqueCount="251">
  <si>
    <t>Released at:</t>
  </si>
  <si>
    <t>Total</t>
  </si>
  <si>
    <t xml:space="preserve"> 5-8</t>
  </si>
  <si>
    <t xml:space="preserve"> 9-11</t>
  </si>
  <si>
    <t xml:space="preserve"> 12-14</t>
  </si>
  <si>
    <t xml:space="preserve"> 18-24</t>
  </si>
  <si>
    <t xml:space="preserve"> 25-34</t>
  </si>
  <si>
    <t xml:space="preserve"> 35-44</t>
  </si>
  <si>
    <t xml:space="preserve"> 45-54</t>
  </si>
  <si>
    <t xml:space="preserve"> 55-64</t>
  </si>
  <si>
    <t xml:space="preserve"> 65+</t>
  </si>
  <si>
    <t>Remoteness</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</si>
  <si>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</si>
  <si>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</si>
  <si>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</si>
  <si>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</si>
  <si>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</si>
  <si>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</si>
  <si>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</si>
  <si>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</si>
  <si>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</si>
  <si>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</si>
  <si>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</si>
  <si>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</si>
  <si>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</si>
  <si>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</si>
  <si>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Refused / don't know</t>
  </si>
  <si>
    <t>Highest education completed</t>
  </si>
  <si>
    <t>Major cities</t>
  </si>
  <si>
    <t xml:space="preserve"> 0-4</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</si>
  <si>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</si>
  <si>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</si>
  <si>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</si>
  <si>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</si>
  <si>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</si>
  <si>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</si>
  <si>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</si>
  <si>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</si>
  <si>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</si>
  <si>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</si>
  <si>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</si>
  <si>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</si>
  <si>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</si>
  <si>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</si>
  <si>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</si>
  <si>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</si>
  <si>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</si>
  <si>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</si>
  <si>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</si>
  <si>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</si>
  <si>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</si>
  <si>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</si>
  <si>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</si>
  <si>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</si>
  <si>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</si>
  <si>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</si>
  <si>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4+ per week</t>
  </si>
  <si>
    <t>5+ per week</t>
  </si>
  <si>
    <t>6+ per week</t>
  </si>
  <si>
    <t>7+ per week</t>
  </si>
  <si>
    <t>Total organisation/venue based</t>
  </si>
  <si>
    <t>Total non-organisation/venue based</t>
  </si>
  <si>
    <t>Sports club or association</t>
  </si>
  <si>
    <t>Recreation club or association</t>
  </si>
  <si>
    <t>Gym/fitness club/sports/leisure centre</t>
  </si>
  <si>
    <t>NB. Please note that for children 0-14 years, data was collected via the child's parent/guardian for organised participation outside of school hours hours</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</si>
  <si>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</si>
  <si>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</si>
  <si>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</si>
  <si>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</si>
  <si>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</si>
  <si>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</si>
  <si>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</si>
  <si>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</si>
  <si>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NB. Please note that non-playing roles were collected for adults (15 years and over) only</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</si>
  <si>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</si>
  <si>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</si>
  <si>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</si>
  <si>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</si>
  <si>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</si>
  <si>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</si>
  <si>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</si>
  <si>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</si>
  <si>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participants</t>
  </si>
  <si>
    <t>Table name:</t>
  </si>
  <si>
    <t>Gender</t>
  </si>
  <si>
    <t>Margin of error tables</t>
  </si>
  <si>
    <t>Table number:</t>
  </si>
  <si>
    <t>Non-playing roles (adults)</t>
  </si>
  <si>
    <t>Remote or very remote</t>
  </si>
  <si>
    <t>Inner regional</t>
  </si>
  <si>
    <t>Outer regional</t>
  </si>
  <si>
    <t>Still at secondary school</t>
  </si>
  <si>
    <t>Base:</t>
  </si>
  <si>
    <t>Adult population</t>
  </si>
  <si>
    <t>Child population</t>
  </si>
  <si>
    <t>Adult players</t>
  </si>
  <si>
    <t>Speaks language other than English at home</t>
  </si>
  <si>
    <t>Speaks only English at home</t>
  </si>
  <si>
    <t>Organisation/venue use (adults)</t>
  </si>
  <si>
    <t>Both sport and non-sport related activities</t>
  </si>
  <si>
    <t>Demographics of participants (adults)</t>
  </si>
  <si>
    <t>Aboriginal or Torres Straight Islander origin^</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</si>
  <si>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</si>
  <si>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</si>
  <si>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</si>
  <si>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</si>
  <si>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</si>
  <si>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</si>
  <si>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</si>
  <si>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</si>
  <si>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</si>
  <si>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</si>
  <si>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</si>
  <si>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Language spoken at home by parent/guardian interviewed^</t>
  </si>
  <si>
    <t>NB. Please note that for children 0-14 years, data was collected via the child's parent/guardian</t>
  </si>
  <si>
    <t>Sport-related activities only</t>
  </si>
  <si>
    <t>Non-sport related activities only</t>
  </si>
  <si>
    <t>Sport or non-sport related participation (adults)</t>
  </si>
  <si>
    <t>All through an organisation/venue</t>
  </si>
  <si>
    <t>Some through an organisation/venue</t>
  </si>
  <si>
    <t>None through an non-organisation/venue</t>
  </si>
  <si>
    <t>Demographics of organised participants outside of school hours (children)</t>
  </si>
  <si>
    <t>Participant</t>
  </si>
  <si>
    <t>Australian football</t>
  </si>
  <si>
    <t>Basketball</t>
  </si>
  <si>
    <t>Bowls</t>
  </si>
  <si>
    <t>Bush walking</t>
  </si>
  <si>
    <t>Cricket</t>
  </si>
  <si>
    <t>Cycling</t>
  </si>
  <si>
    <t>Dancing (recreational)</t>
  </si>
  <si>
    <t>Fitness/Gym</t>
  </si>
  <si>
    <t>Football/soccer</t>
  </si>
  <si>
    <t>Golf</t>
  </si>
  <si>
    <t>Gymnastics</t>
  </si>
  <si>
    <t>Martial arts</t>
  </si>
  <si>
    <t>Netball</t>
  </si>
  <si>
    <t>Pilates</t>
  </si>
  <si>
    <t>Rugby league</t>
  </si>
  <si>
    <t>Rugby union</t>
  </si>
  <si>
    <t>Squash</t>
  </si>
  <si>
    <t>Surfing</t>
  </si>
  <si>
    <t>Swimming</t>
  </si>
  <si>
    <t>Tennis</t>
  </si>
  <si>
    <t>Touch football</t>
  </si>
  <si>
    <t>Walking (Recreational)</t>
  </si>
  <si>
    <t>Yoga</t>
  </si>
  <si>
    <t>50%</t>
  </si>
  <si>
    <t>100%</t>
  </si>
  <si>
    <t>Adult</t>
  </si>
  <si>
    <t>Children</t>
  </si>
  <si>
    <t>(a)</t>
  </si>
  <si>
    <t>(b)</t>
  </si>
  <si>
    <t>(c)</t>
  </si>
  <si>
    <t>(a + b)</t>
  </si>
  <si>
    <t>(b + c)</t>
  </si>
  <si>
    <t>Top motivations for participation (adults)</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</si>
  <si>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</si>
  <si>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</si>
  <si>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</si>
  <si>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</si>
  <si>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</si>
  <si>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</si>
  <si>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</si>
  <si>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</si>
  <si>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</si>
  <si>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</si>
  <si>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</si>
  <si>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</si>
  <si>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</si>
  <si>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</si>
  <si>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</si>
  <si>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</si>
  <si>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</si>
  <si>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</si>
  <si>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</si>
  <si>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</si>
  <si>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</si>
  <si>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</si>
  <si>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</si>
  <si>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</si>
  <si>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</si>
  <si>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</si>
  <si>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</si>
  <si>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</si>
  <si>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</si>
  <si>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</si>
  <si>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</si>
  <si>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</si>
  <si>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</si>
  <si>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</si>
  <si>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</si>
  <si>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</si>
  <si>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</si>
  <si>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</si>
  <si>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</si>
  <si>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</si>
  <si>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</si>
  <si>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</si>
  <si>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</si>
  <si>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</si>
  <si>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</si>
  <si>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</si>
  <si>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</si>
  <si>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</si>
  <si>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</si>
  <si>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</si>
  <si>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</si>
  <si>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</si>
  <si>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</si>
  <si>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</si>
  <si>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</si>
  <si>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</si>
  <si>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</si>
  <si>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</si>
  <si>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</si>
  <si>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</si>
  <si>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</si>
  <si>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</si>
  <si>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</si>
  <si>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</si>
  <si>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</si>
  <si>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</si>
  <si>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</si>
  <si>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</si>
  <si>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</si>
  <si>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</si>
  <si>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</si>
  <si>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</si>
  <si>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</si>
  <si>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</si>
  <si>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</si>
  <si>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</si>
  <si>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</si>
  <si>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</si>
  <si>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</si>
  <si>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</si>
  <si>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Key terms and definitions</t>
  </si>
  <si>
    <t>Type of organisations/venues used - selected organisations (adults)</t>
  </si>
  <si>
    <t>Participation by activity - top 15 activities (adults)</t>
  </si>
  <si>
    <t>Organised participation by activity - top 10 activities (children)</t>
  </si>
  <si>
    <t>Organisation/venue use by activity - top 15 activities (adults)</t>
  </si>
  <si>
    <t>Type of organisations/venues used by activity - top 15 club sports (adults)</t>
  </si>
  <si>
    <r>
      <t xml:space="preserve">Table number:    </t>
    </r>
    <r>
      <rPr>
        <b/>
        <sz val="11"/>
        <color theme="1"/>
        <rFont val="Calibri"/>
        <family val="2"/>
        <scheme val="minor"/>
      </rPr>
      <t>15</t>
    </r>
  </si>
  <si>
    <t>Athletics, track and field (includes jogging and running)</t>
  </si>
  <si>
    <t>Equivalent table number in national data tables</t>
  </si>
  <si>
    <t>NB. Top 10 activities based on at least once per year participation</t>
  </si>
  <si>
    <t>NB. Top 15 activities based on at least once per year participation</t>
  </si>
  <si>
    <t>AusPlay survey results July 2017 - June 2018</t>
  </si>
  <si>
    <t>31 October 2018</t>
  </si>
  <si>
    <t>NB. Please note that for children 0-14 years, data was collected via the child's parent/guardian for organised participation outside of school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</si>
</sst>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3" formatCode="_-* #,##0.00_-;\-* #,##0.00_-;_-* &quot;-&quot;??_-;_-@_-"/>
    <numFmt numFmtId="164" formatCode="0.0%"/>
    <numFmt numFmtId="165" formatCode="#,##0.0"/>
    <numFmt numFmtId="166" formatCode="#,##0.0_ ;\-#,##0.0\ "/>
  </numFmts>
  <fonts count="1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056">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67">
    <xf numFmtId="0" fontId="0" fillId="0" borderId="0" xfId="0"/>
    <xf numFmtId="0" fontId="0" fillId="2" borderId="0" xfId="0" applyFill="1"/>
    <xf numFmtId="0" fontId="0" fillId="2" borderId="0" xfId="0"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4"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2" fillId="2" borderId="0" xfId="0" applyFont="1" applyFill="1"/>
    <xf numFmtId="0" fontId="0" fillId="2" borderId="0" xfId="0" applyFont="1" applyFill="1" applyAlignment="1">
      <alignment horizontal="center"/>
    </xf>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0" xfId="0" applyFont="1" applyFill="1" applyAlignment="1">
      <alignment wrapText="1"/>
    </xf>
    <xf numFmtId="0" fontId="4" fillId="2" borderId="0" xfId="0" applyFont="1" applyFill="1" applyAlignment="1"/>
    <xf numFmtId="0" fontId="0" fillId="2" borderId="0" xfId="0" applyFont="1" applyFill="1" applyBorder="1" applyAlignment="1"/>
    <xf numFmtId="0" fontId="1" fillId="2" borderId="0" xfId="0" applyFont="1" applyFill="1" applyAlignment="1">
      <alignment horizontal="left"/>
    </xf>
    <xf numFmtId="0" fontId="0" fillId="2" borderId="3" xfId="0" applyFill="1" applyBorder="1" applyAlignment="1">
      <alignment horizontal="right"/>
    </xf>
    <xf numFmtId="164" fontId="0" fillId="2" borderId="0" xfId="270" applyNumberFormat="1" applyFont="1" applyFill="1" applyAlignment="1">
      <alignment horizontal="right"/>
    </xf>
    <xf numFmtId="0" fontId="6" fillId="0" borderId="4"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wrapText="1"/>
    </xf>
    <xf numFmtId="0" fontId="0" fillId="0" borderId="5" xfId="0" applyFont="1" applyBorder="1"/>
    <xf numFmtId="0" fontId="9" fillId="0" borderId="5" xfId="0" applyFont="1" applyBorder="1" applyAlignment="1">
      <alignment vertical="center" wrapText="1"/>
    </xf>
    <xf numFmtId="0" fontId="9" fillId="0" borderId="5" xfId="0" applyFont="1" applyBorder="1" applyAlignment="1">
      <alignment vertical="center"/>
    </xf>
    <xf numFmtId="0" fontId="0" fillId="2" borderId="6" xfId="0" applyFont="1" applyFill="1" applyBorder="1"/>
    <xf numFmtId="0" fontId="1" fillId="2" borderId="0" xfId="0" quotePrefix="1" applyFont="1" applyFill="1"/>
    <xf numFmtId="165" fontId="0" fillId="2" borderId="0" xfId="491" applyNumberFormat="1" applyFont="1" applyFill="1"/>
    <xf numFmtId="166" fontId="0" fillId="2" borderId="0" xfId="491" applyNumberFormat="1" applyFont="1" applyFill="1"/>
    <xf numFmtId="165" fontId="0" fillId="2" borderId="0" xfId="491" applyNumberFormat="1" applyFont="1" applyFill="1" applyAlignment="1">
      <alignment horizontal="right"/>
    </xf>
    <xf numFmtId="0" fontId="0" fillId="2" borderId="2" xfId="0" applyFill="1" applyBorder="1"/>
    <xf numFmtId="0" fontId="4" fillId="2" borderId="0" xfId="0" applyFont="1" applyFill="1" applyBorder="1" applyAlignment="1"/>
    <xf numFmtId="0" fontId="4" fillId="2" borderId="0" xfId="0" applyFont="1" applyFill="1" applyBorder="1" applyAlignment="1">
      <alignment wrapText="1"/>
    </xf>
    <xf numFmtId="164" fontId="0" fillId="2" borderId="0" xfId="0" applyNumberFormat="1" applyFont="1" applyFill="1" applyAlignment="1">
      <alignment horizontal="right"/>
    </xf>
    <xf numFmtId="164" fontId="0" fillId="2" borderId="0" xfId="0" applyNumberFormat="1" applyFill="1" applyAlignment="1">
      <alignment horizontal="right"/>
    </xf>
    <xf numFmtId="0" fontId="4" fillId="2" borderId="2" xfId="0" applyFont="1" applyFill="1" applyBorder="1" applyAlignment="1">
      <alignment horizontal="left" wrapText="1"/>
    </xf>
    <xf numFmtId="0" fontId="0" fillId="2" borderId="2" xfId="0" applyFont="1" applyFill="1" applyBorder="1" applyAlignment="1">
      <alignment horizontal="center"/>
    </xf>
    <xf numFmtId="0" fontId="0" fillId="2" borderId="0" xfId="0" applyFill="1" applyBorder="1" applyAlignment="1">
      <alignment horizontal="center"/>
    </xf>
    <xf numFmtId="0" fontId="1" fillId="2" borderId="0" xfId="0" applyFont="1" applyFill="1" applyAlignment="1">
      <alignment horizontal="left"/>
    </xf>
    <xf numFmtId="0" fontId="4" fillId="2" borderId="0" xfId="0" applyFont="1" applyFill="1" applyAlignment="1">
      <alignment wrapText="1"/>
    </xf>
    <xf numFmtId="0" fontId="4" fillId="2" borderId="2" xfId="0" applyFont="1" applyFill="1" applyBorder="1" applyAlignment="1">
      <alignment wrapText="1"/>
    </xf>
  </cellXfs>
  <cellStyles count="2056">
    <cellStyle name="Comma" xfId="491" builtinId="3"/>
    <cellStyle name="Normal" xfId="0" builtinId="0"/>
    <cellStyle name="Normal 10" xfId="695"/>
    <cellStyle name="Normal 11" xfId="696"/>
    <cellStyle name="Normal 12" xfId="697"/>
    <cellStyle name="Normal 13" xfId="698"/>
    <cellStyle name="Normal 14" xfId="699"/>
    <cellStyle name="Normal 2" xfId="700"/>
    <cellStyle name="Normal 3" xfId="701"/>
    <cellStyle name="Normal 4" xfId="702"/>
    <cellStyle name="Normal 5" xfId="703"/>
    <cellStyle name="Normal 6" xfId="704"/>
    <cellStyle name="Normal 7" xfId="705"/>
    <cellStyle name="Normal 8" xfId="706"/>
    <cellStyle name="Normal 9" xfId="707"/>
    <cellStyle name="Percent" xfId="270" builtinId="5"/>
    <cellStyle name="Percent 2" xfId="708"/>
    <cellStyle name="style1478648479602" xfId="709"/>
    <cellStyle name="style1478648479602 2" xfId="710"/>
    <cellStyle name="style1478648479696" xfId="711"/>
    <cellStyle name="style1478648479696 2" xfId="712"/>
    <cellStyle name="style1478648479758" xfId="713"/>
    <cellStyle name="style1478648479758 2" xfId="714"/>
    <cellStyle name="style1478648479821" xfId="715"/>
    <cellStyle name="style1478648479821 2" xfId="716"/>
    <cellStyle name="style1478648479883" xfId="717"/>
    <cellStyle name="style1478648479883 2" xfId="718"/>
    <cellStyle name="style1478648479961" xfId="719"/>
    <cellStyle name="style1478648479961 2" xfId="720"/>
    <cellStyle name="style1478648480024" xfId="721"/>
    <cellStyle name="style1478648480024 2" xfId="722"/>
    <cellStyle name="style1478648480086" xfId="723"/>
    <cellStyle name="style1478648480086 2" xfId="724"/>
    <cellStyle name="style1478648480148" xfId="725"/>
    <cellStyle name="style1478648480148 2" xfId="726"/>
    <cellStyle name="style1478648480211" xfId="727"/>
    <cellStyle name="style1478648480211 2" xfId="728"/>
    <cellStyle name="style1478648480273" xfId="729"/>
    <cellStyle name="style1478648480273 2" xfId="730"/>
    <cellStyle name="style1478648480336" xfId="731"/>
    <cellStyle name="style1478648480336 2" xfId="732"/>
    <cellStyle name="style1478648480398" xfId="733"/>
    <cellStyle name="style1478648480398 2" xfId="734"/>
    <cellStyle name="style1478648480460" xfId="735"/>
    <cellStyle name="style1478648480460 2" xfId="736"/>
    <cellStyle name="style1478648480523" xfId="737"/>
    <cellStyle name="style1478648480523 2" xfId="738"/>
    <cellStyle name="style1478648480601" xfId="739"/>
    <cellStyle name="style1478648480601 2" xfId="740"/>
    <cellStyle name="style1478648480648" xfId="741"/>
    <cellStyle name="style1478648480648 2" xfId="742"/>
    <cellStyle name="style1478648480850" xfId="743"/>
    <cellStyle name="style1478648480850 2" xfId="744"/>
    <cellStyle name="style1478648480913" xfId="745"/>
    <cellStyle name="style1478648480913 2" xfId="746"/>
    <cellStyle name="style1478648480975" xfId="747"/>
    <cellStyle name="style1478648480975 2" xfId="748"/>
    <cellStyle name="style1478648481022" xfId="749"/>
    <cellStyle name="style1478648481022 2" xfId="750"/>
    <cellStyle name="style1478648481084" xfId="751"/>
    <cellStyle name="style1478648481084 2" xfId="752"/>
    <cellStyle name="style1478648481147" xfId="753"/>
    <cellStyle name="style1478648481147 2" xfId="754"/>
    <cellStyle name="style1478648481194" xfId="755"/>
    <cellStyle name="style1478648481194 2" xfId="756"/>
    <cellStyle name="style1478664485790" xfId="757"/>
    <cellStyle name="style1478664485915" xfId="758"/>
    <cellStyle name="style1478664486039" xfId="759"/>
    <cellStyle name="style1478664486164" xfId="760"/>
    <cellStyle name="style1478664486258" xfId="761"/>
    <cellStyle name="style1478664486414" xfId="762"/>
    <cellStyle name="style1478664486523" xfId="763"/>
    <cellStyle name="style1478664486648" xfId="764"/>
    <cellStyle name="style1478664486773" xfId="765"/>
    <cellStyle name="style1478664486882" xfId="766"/>
    <cellStyle name="style1478664487007" xfId="767"/>
    <cellStyle name="style1478664487116" xfId="768"/>
    <cellStyle name="style1478664487241" xfId="769"/>
    <cellStyle name="style1478664487350" xfId="770"/>
    <cellStyle name="style1478664487475" xfId="771"/>
    <cellStyle name="style1478664487599" xfId="772"/>
    <cellStyle name="style1478664487709" xfId="773"/>
    <cellStyle name="style1478664487989" xfId="774"/>
    <cellStyle name="style1478664488099" xfId="775"/>
    <cellStyle name="style1478664488223" xfId="776"/>
    <cellStyle name="style1478664488457" xfId="777"/>
    <cellStyle name="style1478664488582" xfId="778"/>
    <cellStyle name="style1479335080697" xfId="779"/>
    <cellStyle name="style1479335080807" xfId="780"/>
    <cellStyle name="style1479335080947" xfId="781"/>
    <cellStyle name="style1479335081104" xfId="782"/>
    <cellStyle name="style1479335081213" xfId="783"/>
    <cellStyle name="style1479335081385" xfId="784"/>
    <cellStyle name="style1479335081963" xfId="785"/>
    <cellStyle name="style1479335082025" xfId="786"/>
    <cellStyle name="style1479335082088" xfId="787"/>
    <cellStyle name="style1479335082134" xfId="788"/>
    <cellStyle name="style1479335082213" xfId="789"/>
    <cellStyle name="style1479335082275" xfId="790"/>
    <cellStyle name="style1479335082322" xfId="791"/>
    <cellStyle name="style1479335082384" xfId="792"/>
    <cellStyle name="style1479335082447" xfId="793"/>
    <cellStyle name="style1479335082509" xfId="794"/>
    <cellStyle name="style1479335082556" xfId="795"/>
    <cellStyle name="style1479335082681" xfId="796"/>
    <cellStyle name="style1479335082728" xfId="797"/>
    <cellStyle name="style1479335082790" xfId="798"/>
    <cellStyle name="style1479363751896" xfId="799"/>
    <cellStyle name="style1479363751958" xfId="800"/>
    <cellStyle name="style1479363752020" xfId="801"/>
    <cellStyle name="style1479363752067" xfId="802"/>
    <cellStyle name="style1479363752130" xfId="803"/>
    <cellStyle name="style1479363752192" xfId="804"/>
    <cellStyle name="style1479363752239" xfId="805"/>
    <cellStyle name="style1479363752301" xfId="806"/>
    <cellStyle name="style1479363752348" xfId="807"/>
    <cellStyle name="style1479363752395" xfId="808"/>
    <cellStyle name="style1479363752457" xfId="809"/>
    <cellStyle name="style1479363752504" xfId="810"/>
    <cellStyle name="style1479363755796" xfId="811"/>
    <cellStyle name="style1479363755936" xfId="812"/>
    <cellStyle name="style1479363764235" xfId="813"/>
    <cellStyle name="style1479363764313" xfId="814"/>
    <cellStyle name="style1479363764360" xfId="815"/>
    <cellStyle name="style1479363764407" xfId="816"/>
    <cellStyle name="style1479363764454" xfId="817"/>
    <cellStyle name="style1479363764516" xfId="818"/>
    <cellStyle name="style1479363764563" xfId="819"/>
    <cellStyle name="style1479363764625" xfId="820"/>
    <cellStyle name="style1479363764672" xfId="821"/>
    <cellStyle name="style1479363764734" xfId="822"/>
    <cellStyle name="style1479363764781" xfId="823"/>
    <cellStyle name="style1479363764890" xfId="824"/>
    <cellStyle name="style1479363764953" xfId="825"/>
    <cellStyle name="style1479363765000" xfId="826"/>
    <cellStyle name="style1479363765062" xfId="827"/>
    <cellStyle name="style1479363765358" xfId="828"/>
    <cellStyle name="style1479434513754" xfId="829"/>
    <cellStyle name="style1479434514238" xfId="830"/>
    <cellStyle name="style1479434514347" xfId="831"/>
    <cellStyle name="style1479434514472" xfId="832"/>
    <cellStyle name="style1479434521648" xfId="833"/>
    <cellStyle name="style1479434521710" xfId="834"/>
    <cellStyle name="style1479434521772" xfId="835"/>
    <cellStyle name="style1479434521819" xfId="836"/>
    <cellStyle name="style1479434521866" xfId="837"/>
    <cellStyle name="style1479434521928" xfId="838"/>
    <cellStyle name="style1479434521991" xfId="839"/>
    <cellStyle name="style1479434522038" xfId="840"/>
    <cellStyle name="style1479434522100" xfId="841"/>
    <cellStyle name="style1479434522178" xfId="842"/>
    <cellStyle name="style1479434522240" xfId="843"/>
    <cellStyle name="style1479434522318" xfId="844"/>
    <cellStyle name="style1479434522365" xfId="845"/>
    <cellStyle name="style1479434522428" xfId="846"/>
    <cellStyle name="style1479434522474" xfId="847"/>
    <cellStyle name="style1479440712872" xfId="848"/>
    <cellStyle name="style1479440712935" xfId="849"/>
    <cellStyle name="style1479440712982" xfId="850"/>
    <cellStyle name="style1479440713044" xfId="851"/>
    <cellStyle name="style1479440713091" xfId="852"/>
    <cellStyle name="style1479440713153" xfId="853"/>
    <cellStyle name="style1479440713216" xfId="854"/>
    <cellStyle name="style1479440713262" xfId="855"/>
    <cellStyle name="style1479440713325" xfId="856"/>
    <cellStyle name="style1479440713372" xfId="857"/>
    <cellStyle name="style1479440713434" xfId="858"/>
    <cellStyle name="style1479440713481" xfId="859"/>
    <cellStyle name="style1479440713543" xfId="860"/>
    <cellStyle name="style1479440713590" xfId="861"/>
    <cellStyle name="style1479440713621" xfId="862"/>
    <cellStyle name="style1479440713668" xfId="863"/>
    <cellStyle name="style1479440713730" xfId="864"/>
    <cellStyle name="style1479440713793" xfId="865"/>
    <cellStyle name="style1479440713840" xfId="866"/>
    <cellStyle name="style1479440714807" xfId="867"/>
    <cellStyle name="style1479440714854" xfId="868"/>
    <cellStyle name="style1479440714885" xfId="869"/>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7"/>
    <cellStyle name="style1480824154794" xfId="358"/>
    <cellStyle name="style1480824154840" xfId="359"/>
    <cellStyle name="style1480824154918" xfId="360"/>
    <cellStyle name="style1480824154981" xfId="361"/>
    <cellStyle name="style1480824155043" xfId="362"/>
    <cellStyle name="style1480824155106" xfId="363"/>
    <cellStyle name="style1480824155168" xfId="364"/>
    <cellStyle name="style1480824155230" xfId="365"/>
    <cellStyle name="style1480824155277" xfId="366"/>
    <cellStyle name="style1480824155340" xfId="367"/>
    <cellStyle name="style1480824155402" xfId="368"/>
    <cellStyle name="style1480824155464" xfId="369"/>
    <cellStyle name="style1480824155527" xfId="370"/>
    <cellStyle name="style1480824155589" xfId="371"/>
    <cellStyle name="style1480824155636" xfId="372"/>
    <cellStyle name="style1480824155698" xfId="373"/>
    <cellStyle name="style1480824155761" xfId="374"/>
    <cellStyle name="style1480824155823" xfId="375"/>
    <cellStyle name="style1480824155886" xfId="376"/>
    <cellStyle name="style1480824155948" xfId="377"/>
    <cellStyle name="style1480824156010" xfId="378"/>
    <cellStyle name="style1480824156057" xfId="379"/>
    <cellStyle name="style1480824156120" xfId="380"/>
    <cellStyle name="style1480824156182" xfId="381"/>
    <cellStyle name="style1480824156244" xfId="382"/>
    <cellStyle name="style1480824156291" xfId="383"/>
    <cellStyle name="style1480824156354" xfId="384"/>
    <cellStyle name="style1480824156400" xfId="385"/>
    <cellStyle name="style1480824156525" xfId="386"/>
    <cellStyle name="style1480824156588" xfId="387"/>
    <cellStyle name="style1480824156634" xfId="388"/>
    <cellStyle name="style1480824156697" xfId="389"/>
    <cellStyle name="style1480824156744" xfId="390"/>
    <cellStyle name="style1480824156915" xfId="391"/>
    <cellStyle name="style1480824156962" xfId="392"/>
    <cellStyle name="style1480824157024" xfId="393"/>
    <cellStyle name="style1480824157056" xfId="394"/>
    <cellStyle name="style1480824157118" xfId="395"/>
    <cellStyle name="style1480824157165" xfId="396"/>
    <cellStyle name="style1480824157227" xfId="397"/>
    <cellStyle name="style1480824157274" xfId="398"/>
    <cellStyle name="style1480824157336" xfId="399"/>
    <cellStyle name="style1480824157399" xfId="400"/>
    <cellStyle name="style1480824157446" xfId="402"/>
    <cellStyle name="style1480824157508" xfId="401"/>
    <cellStyle name="style1480824157570" xfId="403"/>
    <cellStyle name="style1480824157617" xfId="404"/>
    <cellStyle name="style1480824157773" xfId="405"/>
    <cellStyle name="style1480824157820" xfId="406"/>
    <cellStyle name="style1480824157867" xfId="407"/>
    <cellStyle name="style1480824157929" xfId="408"/>
    <cellStyle name="style1480824157992" xfId="409"/>
    <cellStyle name="style1480824158038" xfId="410"/>
    <cellStyle name="style1480824158179" xfId="411"/>
    <cellStyle name="style1480824158241" xfId="412"/>
    <cellStyle name="style1480824158288" xfId="413"/>
    <cellStyle name="style1480824158350" xfId="414"/>
    <cellStyle name="style1480824159864" xfId="415"/>
    <cellStyle name="style1480824159926" xfId="416"/>
    <cellStyle name="style1480824159973" xfId="417"/>
    <cellStyle name="style1480824160534" xfId="418"/>
    <cellStyle name="style1480824160597" xfId="419"/>
    <cellStyle name="style1480824160644" xfId="420"/>
    <cellStyle name="style1480824160690" xfId="421"/>
    <cellStyle name="style1480824160722" xfId="422"/>
    <cellStyle name="style1480824160768" xfId="423"/>
    <cellStyle name="style1480824160815" xfId="424"/>
    <cellStyle name="style1480824160862" xfId="425"/>
    <cellStyle name="style1480824161876" xfId="426"/>
    <cellStyle name="style1480824161938" xfId="427"/>
    <cellStyle name="style1480824161985" xfId="428"/>
    <cellStyle name="style1480824162016" xfId="429"/>
    <cellStyle name="style1480824162079" xfId="430"/>
    <cellStyle name="style1480824162110" xfId="431"/>
    <cellStyle name="style1480824162172" xfId="432"/>
    <cellStyle name="style1480824162204" xfId="433"/>
    <cellStyle name="style1480824162266" xfId="434"/>
    <cellStyle name="style1480824162313" xfId="435"/>
    <cellStyle name="style1480824162344" xfId="436"/>
    <cellStyle name="style1480824162500" xfId="437"/>
    <cellStyle name="style1480824162562" xfId="438"/>
    <cellStyle name="style1480824162718" xfId="439"/>
    <cellStyle name="style1480824162765" xfId="440"/>
    <cellStyle name="style1480824162812" xfId="441"/>
    <cellStyle name="style1480824162859" xfId="442"/>
    <cellStyle name="style1480829121807" xfId="443"/>
    <cellStyle name="style1480829121901" xfId="444"/>
    <cellStyle name="style1480829121979" xfId="445"/>
    <cellStyle name="style1480829122057" xfId="446"/>
    <cellStyle name="style1480829122135" xfId="447"/>
    <cellStyle name="style1480829122213" xfId="448"/>
    <cellStyle name="style1480829122275" xfId="449"/>
    <cellStyle name="style1480829122369" xfId="450"/>
    <cellStyle name="style1480829122462" xfId="451"/>
    <cellStyle name="style1480829122556" xfId="452"/>
    <cellStyle name="style1480829122634" xfId="453"/>
    <cellStyle name="style1480829122728" xfId="454"/>
    <cellStyle name="style1480829122806" xfId="455"/>
    <cellStyle name="style1480829122884" xfId="456"/>
    <cellStyle name="style1480829122962" xfId="457"/>
    <cellStyle name="style1480829123055" xfId="458"/>
    <cellStyle name="style1480829123164" xfId="460"/>
    <cellStyle name="style1480829123242" xfId="459"/>
    <cellStyle name="style1480829123320" xfId="461"/>
    <cellStyle name="style1480829123398" xfId="462"/>
    <cellStyle name="style1480829123476" xfId="463"/>
    <cellStyle name="style1480829123632" xfId="464"/>
    <cellStyle name="style1480829123726" xfId="465"/>
    <cellStyle name="style1480829123804" xfId="466"/>
    <cellStyle name="style1480829123882" xfId="467"/>
    <cellStyle name="style1480829123960" xfId="468"/>
    <cellStyle name="style1480829124038" xfId="469"/>
    <cellStyle name="style1480829124116" xfId="470"/>
    <cellStyle name="style1480829124194" xfId="471"/>
    <cellStyle name="style1480829124272" xfId="472"/>
    <cellStyle name="style1480829124397" xfId="473"/>
    <cellStyle name="style1480829124475" xfId="474"/>
    <cellStyle name="style1480829124568" xfId="475"/>
    <cellStyle name="style1480829124834" xfId="476"/>
    <cellStyle name="style1480829124912" xfId="477"/>
    <cellStyle name="style1480829124990" xfId="478"/>
    <cellStyle name="style1480829125083" xfId="479"/>
    <cellStyle name="style1480829125208" xfId="480"/>
    <cellStyle name="style1480829125286" xfId="481"/>
    <cellStyle name="style1480829125380" xfId="482"/>
    <cellStyle name="style1480829125473" xfId="483"/>
    <cellStyle name="style1480829125551" xfId="484"/>
    <cellStyle name="style1480829125629" xfId="485"/>
    <cellStyle name="style1480829125707" xfId="486"/>
    <cellStyle name="style1480829125785" xfId="487"/>
    <cellStyle name="style1480829125863" xfId="488"/>
    <cellStyle name="style1480829125957" xfId="489"/>
    <cellStyle name="style1480829126050" xfId="490"/>
    <cellStyle name="style1480848716487" xfId="870"/>
    <cellStyle name="style1480848716550" xfId="871"/>
    <cellStyle name="style1480848716581" xfId="872"/>
    <cellStyle name="style1480848716628" xfId="873"/>
    <cellStyle name="style1480848716674" xfId="874"/>
    <cellStyle name="style1480848716721" xfId="875"/>
    <cellStyle name="style1480848716768" xfId="876"/>
    <cellStyle name="style1480848716815" xfId="877"/>
    <cellStyle name="style1480848716877" xfId="878"/>
    <cellStyle name="style1480848716924" xfId="879"/>
    <cellStyle name="style1480848716971" xfId="880"/>
    <cellStyle name="style1480848717018" xfId="881"/>
    <cellStyle name="style1480848717064" xfId="882"/>
    <cellStyle name="style1480848717111" xfId="883"/>
    <cellStyle name="style1480848717158" xfId="884"/>
    <cellStyle name="style1480848717205" xfId="885"/>
    <cellStyle name="style1480848717252" xfId="886"/>
    <cellStyle name="style1480848717314" xfId="887"/>
    <cellStyle name="style1480848717361" xfId="888"/>
    <cellStyle name="style1480848717408" xfId="889"/>
    <cellStyle name="style1480848717470" xfId="890"/>
    <cellStyle name="style1480848717517" xfId="891"/>
    <cellStyle name="style1480848717564" xfId="892"/>
    <cellStyle name="style1480848717610" xfId="893"/>
    <cellStyle name="style1480848717657" xfId="894"/>
    <cellStyle name="style1480848717704" xfId="895"/>
    <cellStyle name="style1480848717751" xfId="896"/>
    <cellStyle name="style1480848717798" xfId="897"/>
    <cellStyle name="style1480848717860" xfId="898"/>
    <cellStyle name="style1480848717907" xfId="899"/>
    <cellStyle name="style1480848717954" xfId="900"/>
    <cellStyle name="style1480848718016" xfId="901"/>
    <cellStyle name="style1480848718063" xfId="902"/>
    <cellStyle name="style1480848718110" xfId="903"/>
    <cellStyle name="style1480848718188" xfId="904"/>
    <cellStyle name="style1480848718234" xfId="905"/>
    <cellStyle name="style1480848718281" xfId="906"/>
    <cellStyle name="style1480848718312" xfId="907"/>
    <cellStyle name="style1480848718375" xfId="908"/>
    <cellStyle name="style1480848718422" xfId="909"/>
    <cellStyle name="style1480848718468" xfId="910"/>
    <cellStyle name="style1480848718515" xfId="911"/>
    <cellStyle name="style1480848718578" xfId="912"/>
    <cellStyle name="style1480848718624" xfId="913"/>
    <cellStyle name="style1480848718671" xfId="914"/>
    <cellStyle name="style1480848718718" xfId="915"/>
    <cellStyle name="style1480848718765" xfId="916"/>
    <cellStyle name="style1480848718812" xfId="917"/>
    <cellStyle name="style1480848718905" xfId="918"/>
    <cellStyle name="style1480848718952" xfId="919"/>
    <cellStyle name="style1480848718999" xfId="920"/>
    <cellStyle name="style1480848719046" xfId="921"/>
    <cellStyle name="style1480848719092" xfId="922"/>
    <cellStyle name="style1480848719139" xfId="923"/>
    <cellStyle name="style1480848719233" xfId="924"/>
    <cellStyle name="style1480848719280" xfId="925"/>
    <cellStyle name="style1480848719326" xfId="926"/>
    <cellStyle name="style1480848719373" xfId="927"/>
    <cellStyle name="style1480848720106" xfId="928"/>
    <cellStyle name="style1480848720153" xfId="929"/>
    <cellStyle name="style1480848720200" xfId="930"/>
    <cellStyle name="style1480848720496" xfId="931"/>
    <cellStyle name="style1480848720543" xfId="932"/>
    <cellStyle name="style1480848720606" xfId="933"/>
    <cellStyle name="style1480848720637" xfId="934"/>
    <cellStyle name="style1480848720668" xfId="935"/>
    <cellStyle name="style1480848720715" xfId="936"/>
    <cellStyle name="style1480848720746" xfId="937"/>
    <cellStyle name="style1480848720793" xfId="938"/>
    <cellStyle name="style1480848721401" xfId="939"/>
    <cellStyle name="style1480848721448" xfId="940"/>
    <cellStyle name="style1480848721495" xfId="941"/>
    <cellStyle name="style1480848721526" xfId="942"/>
    <cellStyle name="style1480848721573" xfId="943"/>
    <cellStyle name="style1480848721620" xfId="944"/>
    <cellStyle name="style1480848721651" xfId="945"/>
    <cellStyle name="style1480848721698" xfId="946"/>
    <cellStyle name="style1480848721729" xfId="947"/>
    <cellStyle name="style1480848721776" xfId="948"/>
    <cellStyle name="style1480848721807" xfId="949"/>
    <cellStyle name="style1480848721947" xfId="950"/>
    <cellStyle name="style1480848721994" xfId="951"/>
    <cellStyle name="style1480848722119" xfId="952"/>
    <cellStyle name="style1480848722166" xfId="953"/>
    <cellStyle name="style1480848722212" xfId="954"/>
    <cellStyle name="style1480848722244" xfId="955"/>
    <cellStyle name="style1480848772803" xfId="956"/>
    <cellStyle name="style1480848772866" xfId="957"/>
    <cellStyle name="style1480848772913" xfId="958"/>
    <cellStyle name="style1480848772944" xfId="959"/>
    <cellStyle name="style1480848772991" xfId="960"/>
    <cellStyle name="style1480848773037" xfId="961"/>
    <cellStyle name="style1480848773084" xfId="962"/>
    <cellStyle name="style1480848773131" xfId="963"/>
    <cellStyle name="style1480848773178" xfId="964"/>
    <cellStyle name="style1480848773240" xfId="965"/>
    <cellStyle name="style1480848773287" xfId="966"/>
    <cellStyle name="style1480848773334" xfId="967"/>
    <cellStyle name="style1480848773365" xfId="968"/>
    <cellStyle name="style1480848773427" xfId="969"/>
    <cellStyle name="style1480848773474" xfId="970"/>
    <cellStyle name="style1480848773521" xfId="971"/>
    <cellStyle name="style1480848773568" xfId="972"/>
    <cellStyle name="style1480848773615" xfId="973"/>
    <cellStyle name="style1480848773661" xfId="974"/>
    <cellStyle name="style1480848773724" xfId="975"/>
    <cellStyle name="style1480848773771" xfId="976"/>
    <cellStyle name="style1480848773880" xfId="977"/>
    <cellStyle name="style1480848773927" xfId="978"/>
    <cellStyle name="style1480848773973" xfId="979"/>
    <cellStyle name="style1480848774020" xfId="980"/>
    <cellStyle name="style1480848774067" xfId="981"/>
    <cellStyle name="style1480848774114" xfId="982"/>
    <cellStyle name="style1480848774161" xfId="983"/>
    <cellStyle name="style1480848774207" xfId="984"/>
    <cellStyle name="style1480848774254" xfId="985"/>
    <cellStyle name="style1480848774317" xfId="986"/>
    <cellStyle name="style1480848774363" xfId="987"/>
    <cellStyle name="style1480848774410" xfId="988"/>
    <cellStyle name="style1480848774535" xfId="989"/>
    <cellStyle name="style1480848774582" xfId="990"/>
    <cellStyle name="style1480848774629" xfId="991"/>
    <cellStyle name="style1480848774675" xfId="992"/>
    <cellStyle name="style1480848774722" xfId="993"/>
    <cellStyle name="style1480848774769" xfId="994"/>
    <cellStyle name="style1480848774816" xfId="995"/>
    <cellStyle name="style1480848774863" xfId="996"/>
    <cellStyle name="style1480848774909" xfId="997"/>
    <cellStyle name="style1480848774956" xfId="998"/>
    <cellStyle name="style1480848775003" xfId="999"/>
    <cellStyle name="style1480848775050" xfId="1000"/>
    <cellStyle name="style1480848775097" xfId="1001"/>
    <cellStyle name="style1480848775159" xfId="1002"/>
    <cellStyle name="style1480848775206" xfId="1003"/>
    <cellStyle name="style1480848775237" xfId="1004"/>
    <cellStyle name="style1480852613674" xfId="1005"/>
    <cellStyle name="style1480852613721" xfId="1006"/>
    <cellStyle name="style1480852613767" xfId="1007"/>
    <cellStyle name="style1480852613814" xfId="1008"/>
    <cellStyle name="style1480852613861" xfId="1009"/>
    <cellStyle name="style1480852613908" xfId="1010"/>
    <cellStyle name="style1480852613955" xfId="1011"/>
    <cellStyle name="style1480852614001" xfId="1012"/>
    <cellStyle name="style1480852614048" xfId="1013"/>
    <cellStyle name="style1480852614095" xfId="1014"/>
    <cellStyle name="style1480852614142" xfId="1015"/>
    <cellStyle name="style1480852614189" xfId="1016"/>
    <cellStyle name="style1480852614235" xfId="1017"/>
    <cellStyle name="style1480852614282" xfId="1018"/>
    <cellStyle name="style1480852614329" xfId="1019"/>
    <cellStyle name="style1480852614376" xfId="1020"/>
    <cellStyle name="style1480852614423" xfId="1021"/>
    <cellStyle name="style1480852614469" xfId="1022"/>
    <cellStyle name="style1480852614516" xfId="1023"/>
    <cellStyle name="style1480852614579" xfId="1024"/>
    <cellStyle name="style1480852614625" xfId="1025"/>
    <cellStyle name="style1480852614672" xfId="1026"/>
    <cellStyle name="style1480852614719" xfId="1027"/>
    <cellStyle name="style1480852614766" xfId="1028"/>
    <cellStyle name="style1480852614813" xfId="1029"/>
    <cellStyle name="style1480852614859" xfId="1030"/>
    <cellStyle name="style1480852614906" xfId="1031"/>
    <cellStyle name="style1480852614953" xfId="1032"/>
    <cellStyle name="style1480852615000" xfId="1033"/>
    <cellStyle name="style1480852615062" xfId="1034"/>
    <cellStyle name="style1480852615109" xfId="1035"/>
    <cellStyle name="style1480852615156" xfId="1036"/>
    <cellStyle name="style1480852615203" xfId="1037"/>
    <cellStyle name="style1480852615249" xfId="1038"/>
    <cellStyle name="style1480852615327" xfId="1039"/>
    <cellStyle name="style1480852615374" xfId="1040"/>
    <cellStyle name="style1480852615421" xfId="1041"/>
    <cellStyle name="style1480852615468" xfId="1042"/>
    <cellStyle name="style1480852615515" xfId="1043"/>
    <cellStyle name="style1480852615561" xfId="1044"/>
    <cellStyle name="style1480852615608" xfId="1045"/>
    <cellStyle name="style1480852615655" xfId="1046"/>
    <cellStyle name="style1480852615702" xfId="1047"/>
    <cellStyle name="style1480852615749" xfId="1048"/>
    <cellStyle name="style1480852615795" xfId="1049"/>
    <cellStyle name="style1480852615842" xfId="1050"/>
    <cellStyle name="style1480852615889" xfId="1051"/>
    <cellStyle name="style1480852615936" xfId="1052"/>
    <cellStyle name="style1480852616014" xfId="1053"/>
    <cellStyle name="style1480852616061" xfId="1054"/>
    <cellStyle name="style1480852616107" xfId="1055"/>
    <cellStyle name="style1480852616154" xfId="1056"/>
    <cellStyle name="style1480852616217" xfId="1057"/>
    <cellStyle name="style1480852616263" xfId="1058"/>
    <cellStyle name="style1480852616341" xfId="1059"/>
    <cellStyle name="style1480852616388" xfId="1060"/>
    <cellStyle name="style1480852616435" xfId="1061"/>
    <cellStyle name="style1480852616482" xfId="1062"/>
    <cellStyle name="style1480852617215" xfId="1063"/>
    <cellStyle name="style1480852617262" xfId="1064"/>
    <cellStyle name="style1480852617309" xfId="1065"/>
    <cellStyle name="style1480852617605" xfId="1066"/>
    <cellStyle name="style1480852617652" xfId="1067"/>
    <cellStyle name="style1480852617699" xfId="1068"/>
    <cellStyle name="style1480852617730" xfId="1069"/>
    <cellStyle name="style1480852617761" xfId="1070"/>
    <cellStyle name="style1480852617808" xfId="1071"/>
    <cellStyle name="style1480852617839" xfId="1072"/>
    <cellStyle name="style1480852617886" xfId="1073"/>
    <cellStyle name="style1480852618510" xfId="1074"/>
    <cellStyle name="style1480852618557" xfId="1075"/>
    <cellStyle name="style1480852618603" xfId="1076"/>
    <cellStyle name="style1480852618635" xfId="1077"/>
    <cellStyle name="style1480852618681" xfId="1078"/>
    <cellStyle name="style1480852618713" xfId="1079"/>
    <cellStyle name="style1480852618759" xfId="1080"/>
    <cellStyle name="style1480852618791" xfId="1081"/>
    <cellStyle name="style1480852618837" xfId="1082"/>
    <cellStyle name="style1480852618869" xfId="1083"/>
    <cellStyle name="style1480852618915" xfId="1084"/>
    <cellStyle name="style1480852619009" xfId="1085"/>
    <cellStyle name="style1480852619056" xfId="1086"/>
    <cellStyle name="style1480852619103" xfId="1087"/>
    <cellStyle name="style1480852619212" xfId="1088"/>
    <cellStyle name="style1480852619259" xfId="1089"/>
    <cellStyle name="style1480852619305" xfId="1090"/>
    <cellStyle name="style1480852619337" xfId="1091"/>
    <cellStyle name="style1480852669413" xfId="1092"/>
    <cellStyle name="style1480852669506" xfId="1093"/>
    <cellStyle name="style1480852669553" xfId="1094"/>
    <cellStyle name="style1480852669615" xfId="1095"/>
    <cellStyle name="style1480852669662" xfId="1096"/>
    <cellStyle name="style1480852669709" xfId="1097"/>
    <cellStyle name="style1480852669740" xfId="1098"/>
    <cellStyle name="style1480852669803" xfId="1099"/>
    <cellStyle name="style1480852669849" xfId="1100"/>
    <cellStyle name="style1480852669896" xfId="1101"/>
    <cellStyle name="style1480852669943" xfId="1102"/>
    <cellStyle name="style1480852669990" xfId="1103"/>
    <cellStyle name="style1480852670037" xfId="1104"/>
    <cellStyle name="style1480852670083" xfId="1105"/>
    <cellStyle name="style1480852670130" xfId="1106"/>
    <cellStyle name="style1480852670177" xfId="1107"/>
    <cellStyle name="style1480852670239" xfId="1108"/>
    <cellStyle name="style1480852670286" xfId="1109"/>
    <cellStyle name="style1480852670333" xfId="1110"/>
    <cellStyle name="style1480852670380" xfId="1111"/>
    <cellStyle name="style1480852670427" xfId="1112"/>
    <cellStyle name="style1480852670536" xfId="1113"/>
    <cellStyle name="style1480852670583" xfId="1114"/>
    <cellStyle name="style1480852670629" xfId="1115"/>
    <cellStyle name="style1480852670676" xfId="1116"/>
    <cellStyle name="style1480852670723" xfId="1117"/>
    <cellStyle name="style1480852670770" xfId="1118"/>
    <cellStyle name="style1480852670817" xfId="1119"/>
    <cellStyle name="style1480852670863" xfId="1120"/>
    <cellStyle name="style1480852670910" xfId="1121"/>
    <cellStyle name="style1480852670973" xfId="1122"/>
    <cellStyle name="style1480852671019" xfId="1123"/>
    <cellStyle name="style1480852671066" xfId="1124"/>
    <cellStyle name="style1480853544571" xfId="1125"/>
    <cellStyle name="style1480853544742" xfId="1126"/>
    <cellStyle name="style1480853544867" xfId="1127"/>
    <cellStyle name="style1480853544961" xfId="1128"/>
    <cellStyle name="style1480853545054" xfId="1129"/>
    <cellStyle name="style1480853545132" xfId="1130"/>
    <cellStyle name="style1480853545241" xfId="1131"/>
    <cellStyle name="style1480853545351" xfId="1132"/>
    <cellStyle name="style1480853545429" xfId="1133"/>
    <cellStyle name="style1480853545538" xfId="1134"/>
    <cellStyle name="style1480853545631" xfId="1135"/>
    <cellStyle name="style1480853545725" xfId="1136"/>
    <cellStyle name="style1480853545819" xfId="1137"/>
    <cellStyle name="style1480853545897" xfId="1138"/>
    <cellStyle name="style1480853545990" xfId="1139"/>
    <cellStyle name="style1480853546084" xfId="1140"/>
    <cellStyle name="style1480853546177" xfId="1141"/>
    <cellStyle name="style1480853546271" xfId="1142"/>
    <cellStyle name="style1480853546380" xfId="1143"/>
    <cellStyle name="style1480853546474" xfId="1144"/>
    <cellStyle name="style1480853546583" xfId="1145"/>
    <cellStyle name="style1480853546677" xfId="1146"/>
    <cellStyle name="style1480853546770" xfId="1147"/>
    <cellStyle name="style1480853546833" xfId="1148"/>
    <cellStyle name="style1480853546926" xfId="1149"/>
    <cellStyle name="style1480853547020" xfId="1150"/>
    <cellStyle name="style1480853547113" xfId="1151"/>
    <cellStyle name="style1480853547207" xfId="1152"/>
    <cellStyle name="style1480853547301" xfId="1153"/>
    <cellStyle name="style1480853547394" xfId="1154"/>
    <cellStyle name="style1480853547472" xfId="1155"/>
    <cellStyle name="style1480853547613" xfId="1156"/>
    <cellStyle name="style1480853547722" xfId="1157"/>
    <cellStyle name="style1480853547862" xfId="1158"/>
    <cellStyle name="style1480853547971" xfId="1159"/>
    <cellStyle name="style1480853548112" xfId="1160"/>
    <cellStyle name="style1480853548205" xfId="1161"/>
    <cellStyle name="style1480853548283" xfId="1162"/>
    <cellStyle name="style1480853548377" xfId="1163"/>
    <cellStyle name="style1480853548471" xfId="1164"/>
    <cellStyle name="style1487292822303" xfId="492"/>
    <cellStyle name="style1487292822349" xfId="493"/>
    <cellStyle name="style1487292822396" xfId="494"/>
    <cellStyle name="style1487292822443" xfId="495"/>
    <cellStyle name="style1487292822490" xfId="496"/>
    <cellStyle name="style1487292822537" xfId="497"/>
    <cellStyle name="style1487292822583" xfId="498"/>
    <cellStyle name="style1487292822646" xfId="499"/>
    <cellStyle name="style1487292822693" xfId="500"/>
    <cellStyle name="style1487292822739" xfId="501"/>
    <cellStyle name="style1487292822786" xfId="502"/>
    <cellStyle name="style1487292822833" xfId="503"/>
    <cellStyle name="style1487292822895" xfId="504"/>
    <cellStyle name="style1487292822942" xfId="505"/>
    <cellStyle name="style1487292822989" xfId="506"/>
    <cellStyle name="style1487292823051" xfId="507"/>
    <cellStyle name="style1487292823098" xfId="508"/>
    <cellStyle name="style1487292823161" xfId="509"/>
    <cellStyle name="style1487292823239" xfId="510"/>
    <cellStyle name="style1487292823301" xfId="511"/>
    <cellStyle name="style1487292823363" xfId="512"/>
    <cellStyle name="style1487292823410" xfId="513"/>
    <cellStyle name="style1487292823457" xfId="514"/>
    <cellStyle name="style1487292823519" xfId="515"/>
    <cellStyle name="style1487292823566" xfId="516"/>
    <cellStyle name="style1487292823629" xfId="517"/>
    <cellStyle name="style1487292823675" xfId="518"/>
    <cellStyle name="style1487292823738" xfId="519"/>
    <cellStyle name="style1487292823785" xfId="520"/>
    <cellStyle name="style1487292823847" xfId="521"/>
    <cellStyle name="style1487292823894" xfId="522"/>
    <cellStyle name="style1487292823956" xfId="523"/>
    <cellStyle name="style1487292824003" xfId="524"/>
    <cellStyle name="style1487292824050" xfId="525"/>
    <cellStyle name="style1487292824143" xfId="526"/>
    <cellStyle name="style1487292824190" xfId="527"/>
    <cellStyle name="style1487292824237" xfId="528"/>
    <cellStyle name="style1487292824268" xfId="529"/>
    <cellStyle name="style1487292824331" xfId="530"/>
    <cellStyle name="style1487292824377" xfId="531"/>
    <cellStyle name="style1487292824424" xfId="532"/>
    <cellStyle name="style1487292824471" xfId="533"/>
    <cellStyle name="style1487292824518" xfId="534"/>
    <cellStyle name="style1487292824565" xfId="535"/>
    <cellStyle name="style1487292824611" xfId="536"/>
    <cellStyle name="style1487292824689" xfId="537"/>
    <cellStyle name="style1487292824736" xfId="538"/>
    <cellStyle name="style1487292824783" xfId="539"/>
    <cellStyle name="style1487292824861" xfId="540"/>
    <cellStyle name="style1487292824908" xfId="541"/>
    <cellStyle name="style1487292824970" xfId="542"/>
    <cellStyle name="style1487292825017" xfId="543"/>
    <cellStyle name="style1487292825064" xfId="544"/>
    <cellStyle name="style1487292825111" xfId="545"/>
    <cellStyle name="style1487292825204" xfId="546"/>
    <cellStyle name="style1487292825251" xfId="547"/>
    <cellStyle name="style1487292825298" xfId="548"/>
    <cellStyle name="style1487292825345" xfId="549"/>
    <cellStyle name="style1487292826125" xfId="550"/>
    <cellStyle name="style1487292826171" xfId="551"/>
    <cellStyle name="style1487292826218" xfId="552"/>
    <cellStyle name="style1487292826530" xfId="553"/>
    <cellStyle name="style1487292826577" xfId="554"/>
    <cellStyle name="style1487292826624" xfId="555"/>
    <cellStyle name="style1487292826671" xfId="556"/>
    <cellStyle name="style1487292826702" xfId="557"/>
    <cellStyle name="style1487292826749" xfId="558"/>
    <cellStyle name="style1487292826780" xfId="559"/>
    <cellStyle name="style1487292826827" xfId="560"/>
    <cellStyle name="style1487292827451" xfId="561"/>
    <cellStyle name="style1487292827497" xfId="562"/>
    <cellStyle name="style1487292827544" xfId="563"/>
    <cellStyle name="style1487292827575" xfId="564"/>
    <cellStyle name="style1487292827622" xfId="565"/>
    <cellStyle name="style1487292827669" xfId="566"/>
    <cellStyle name="style1487292827700" xfId="567"/>
    <cellStyle name="style1487292827747" xfId="568"/>
    <cellStyle name="style1487292827778" xfId="569"/>
    <cellStyle name="style1487292827841" xfId="570"/>
    <cellStyle name="style1487292827872" xfId="571"/>
    <cellStyle name="style1487292827981" xfId="572"/>
    <cellStyle name="style1487292828043" xfId="573"/>
    <cellStyle name="style1487292828168" xfId="574"/>
    <cellStyle name="style1487292828215" xfId="575"/>
    <cellStyle name="style1487292828262" xfId="576"/>
    <cellStyle name="style1487292828309" xfId="577"/>
    <cellStyle name="style1487292880990" xfId="625"/>
    <cellStyle name="style1487292881083" xfId="624"/>
    <cellStyle name="style1487292881130" xfId="623"/>
    <cellStyle name="style1487292881177" xfId="622"/>
    <cellStyle name="style1487292881224" xfId="621"/>
    <cellStyle name="style1487292881271" xfId="620"/>
    <cellStyle name="style1487292881317" xfId="619"/>
    <cellStyle name="style1487292881380" xfId="618"/>
    <cellStyle name="style1487292881427" xfId="617"/>
    <cellStyle name="style1487292881473" xfId="616"/>
    <cellStyle name="style1487292881520" xfId="615"/>
    <cellStyle name="style1487292881567" xfId="614"/>
    <cellStyle name="style1487292881614" xfId="613"/>
    <cellStyle name="style1487292881661" xfId="612"/>
    <cellStyle name="style1487292881723" xfId="611"/>
    <cellStyle name="style1487292881785" xfId="610"/>
    <cellStyle name="style1487292881832" xfId="609"/>
    <cellStyle name="style1487292881879" xfId="608"/>
    <cellStyle name="style1487292881926" xfId="607"/>
    <cellStyle name="style1487292881973" xfId="606"/>
    <cellStyle name="style1487292882019" xfId="605"/>
    <cellStyle name="style1487292882129" xfId="604"/>
    <cellStyle name="style1487292882191" xfId="603"/>
    <cellStyle name="style1487292882238" xfId="602"/>
    <cellStyle name="style1487292882285" xfId="601"/>
    <cellStyle name="style1487292882331" xfId="600"/>
    <cellStyle name="style1487292882378" xfId="599"/>
    <cellStyle name="style1487292882425" xfId="598"/>
    <cellStyle name="style1487292882487" xfId="597"/>
    <cellStyle name="style1487292882534" xfId="596"/>
    <cellStyle name="style1487292882581" xfId="595"/>
    <cellStyle name="style1487292882628" xfId="594"/>
    <cellStyle name="style1487292882675" xfId="593"/>
    <cellStyle name="style1487292882862" xfId="592"/>
    <cellStyle name="style1487292882909" xfId="591"/>
    <cellStyle name="style1487292882955" xfId="590"/>
    <cellStyle name="style1487292883002" xfId="589"/>
    <cellStyle name="style1487292883049" xfId="588"/>
    <cellStyle name="style1487292883096" xfId="587"/>
    <cellStyle name="style1487292883143" xfId="586"/>
    <cellStyle name="style1487292883189" xfId="585"/>
    <cellStyle name="style1487292883252" xfId="584"/>
    <cellStyle name="style1487292883299" xfId="583"/>
    <cellStyle name="style1487292883345" xfId="582"/>
    <cellStyle name="style1487292883392" xfId="581"/>
    <cellStyle name="style1487292883439" xfId="580"/>
    <cellStyle name="style1487292883486" xfId="579"/>
    <cellStyle name="style1487292883595" xfId="578"/>
    <cellStyle name="style1487311991789" xfId="626"/>
    <cellStyle name="style1487311991852" xfId="627"/>
    <cellStyle name="style1487311991883" xfId="628"/>
    <cellStyle name="style1487311991930" xfId="629"/>
    <cellStyle name="style1487311991977" xfId="630"/>
    <cellStyle name="style1487311992023" xfId="631"/>
    <cellStyle name="style1487311992070" xfId="632"/>
    <cellStyle name="style1487311992117" xfId="633"/>
    <cellStyle name="style1487311992179" xfId="634"/>
    <cellStyle name="style1487311992226" xfId="635"/>
    <cellStyle name="style1487311992273" xfId="636"/>
    <cellStyle name="style1487311992320" xfId="637"/>
    <cellStyle name="style1487311992367" xfId="638"/>
    <cellStyle name="style1487311992413" xfId="639"/>
    <cellStyle name="style1487311992476" xfId="640"/>
    <cellStyle name="style1487311992523" xfId="641"/>
    <cellStyle name="style1487311992585" xfId="642"/>
    <cellStyle name="style1487311992632" xfId="643"/>
    <cellStyle name="style1487311992679" xfId="644"/>
    <cellStyle name="style1487311992725" xfId="645"/>
    <cellStyle name="style1487311992772" xfId="646"/>
    <cellStyle name="style1487311992881" xfId="647"/>
    <cellStyle name="style1487311992944" xfId="648"/>
    <cellStyle name="style1487311992991" xfId="649"/>
    <cellStyle name="style1487311993037" xfId="650"/>
    <cellStyle name="style1487311993084" xfId="651"/>
    <cellStyle name="style1487311993131" xfId="652"/>
    <cellStyle name="style1487311993178" xfId="653"/>
    <cellStyle name="style1487311993240" xfId="654"/>
    <cellStyle name="style1487311993287" xfId="655"/>
    <cellStyle name="style1487311993334" xfId="656"/>
    <cellStyle name="style1487311993381" xfId="657"/>
    <cellStyle name="style1487311993443" xfId="658"/>
    <cellStyle name="style1487311993583" xfId="659"/>
    <cellStyle name="style1487311993630" xfId="660"/>
    <cellStyle name="style1487311993677" xfId="661"/>
    <cellStyle name="style1487311993724" xfId="662"/>
    <cellStyle name="style1487311993771" xfId="663"/>
    <cellStyle name="style1487311993817" xfId="664"/>
    <cellStyle name="style1487311993864" xfId="665"/>
    <cellStyle name="style1487311993911" xfId="666"/>
    <cellStyle name="style1487311993958" xfId="667"/>
    <cellStyle name="style1487311994020" xfId="668"/>
    <cellStyle name="style1487311994067" xfId="669"/>
    <cellStyle name="style1487311994114" xfId="670"/>
    <cellStyle name="style1487311994161" xfId="671"/>
    <cellStyle name="style1487311994207" xfId="672"/>
    <cellStyle name="style1487311994270" xfId="673"/>
    <cellStyle name="style1487311994395" xfId="674"/>
    <cellStyle name="style1487311994457" xfId="675"/>
    <cellStyle name="style1487311994504" xfId="676"/>
    <cellStyle name="style1487311994551" xfId="677"/>
    <cellStyle name="style1487311994597" xfId="678"/>
    <cellStyle name="style1487311994644" xfId="679"/>
    <cellStyle name="style1487311994691" xfId="680"/>
    <cellStyle name="style1487311994722" xfId="681"/>
    <cellStyle name="style1487311994753" xfId="682"/>
    <cellStyle name="style1487311994800" xfId="683"/>
    <cellStyle name="style1487311994831" xfId="684"/>
    <cellStyle name="style1487311994878" xfId="685"/>
    <cellStyle name="style1487311994909" xfId="686"/>
    <cellStyle name="style1487311994941" xfId="687"/>
    <cellStyle name="style1487311995019" xfId="688"/>
    <cellStyle name="style1487311995081" xfId="689"/>
    <cellStyle name="style1487311995128" xfId="690"/>
    <cellStyle name="style1487311995175" xfId="691"/>
    <cellStyle name="style1487311995221" xfId="692"/>
    <cellStyle name="style1487311995268" xfId="693"/>
    <cellStyle name="style1487311995315" xfId="694"/>
    <cellStyle name="style1488500518416" xfId="1165"/>
    <cellStyle name="style1488500518510" xfId="1166"/>
    <cellStyle name="style1488500518541" xfId="1167"/>
    <cellStyle name="style1488500518603" xfId="1168"/>
    <cellStyle name="style1488500518650" xfId="1169"/>
    <cellStyle name="style1488500518712" xfId="1170"/>
    <cellStyle name="style1488500518759" xfId="1171"/>
    <cellStyle name="style1488500518806" xfId="1172"/>
    <cellStyle name="style1488500518868" xfId="1173"/>
    <cellStyle name="style1488500518915" xfId="1174"/>
    <cellStyle name="style1488500518962" xfId="1175"/>
    <cellStyle name="style1488500519024" xfId="1176"/>
    <cellStyle name="style1488500519118" xfId="1177"/>
    <cellStyle name="style1488500519196" xfId="1178"/>
    <cellStyle name="style1488500519258" xfId="1179"/>
    <cellStyle name="style1488500519321" xfId="1180"/>
    <cellStyle name="style1488500519383" xfId="1181"/>
    <cellStyle name="style1488500519446" xfId="1182"/>
    <cellStyle name="style1488500519508" xfId="1183"/>
    <cellStyle name="style1488500519570" xfId="1184"/>
    <cellStyle name="style1488500519617" xfId="1185"/>
    <cellStyle name="style1488500519664" xfId="1186"/>
    <cellStyle name="style1488500519726" xfId="1187"/>
    <cellStyle name="style1488500519773" xfId="1188"/>
    <cellStyle name="style1488500519820" xfId="1189"/>
    <cellStyle name="style1488500519882" xfId="1190"/>
    <cellStyle name="style1488500519945" xfId="1191"/>
    <cellStyle name="style1488500520007" xfId="1192"/>
    <cellStyle name="style1488500520054" xfId="1193"/>
    <cellStyle name="style1488500520116" xfId="1194"/>
    <cellStyle name="style1488500520179" xfId="1195"/>
    <cellStyle name="style1488500520226" xfId="1196"/>
    <cellStyle name="style1488500520272" xfId="1197"/>
    <cellStyle name="style1488500520335" xfId="1198"/>
    <cellStyle name="style1488500520413" xfId="1199"/>
    <cellStyle name="style1488500520475" xfId="1200"/>
    <cellStyle name="style1488500520522" xfId="1201"/>
    <cellStyle name="style1488500520569" xfId="1202"/>
    <cellStyle name="style1488500520616" xfId="1203"/>
    <cellStyle name="style1488500520662" xfId="1204"/>
    <cellStyle name="style1488500520740" xfId="1205"/>
    <cellStyle name="style1488500520803" xfId="1206"/>
    <cellStyle name="style1488500520850" xfId="1207"/>
    <cellStyle name="style1488500520896" xfId="1208"/>
    <cellStyle name="style1488500520959" xfId="1210"/>
    <cellStyle name="style1488500521006" xfId="1209"/>
    <cellStyle name="style1488500521052" xfId="1211"/>
    <cellStyle name="style1488500521115" xfId="1212"/>
    <cellStyle name="style1488500521193" xfId="1213"/>
    <cellStyle name="style1488500521255" xfId="1214"/>
    <cellStyle name="style1488500521302" xfId="1215"/>
    <cellStyle name="style1488500521364" xfId="1216"/>
    <cellStyle name="style1488500521411" xfId="1217"/>
    <cellStyle name="style1488500521458" xfId="1218"/>
    <cellStyle name="style1488500521552" xfId="1219"/>
    <cellStyle name="style1488500521598" xfId="1220"/>
    <cellStyle name="style1488500521661" xfId="1221"/>
    <cellStyle name="style1488500521708" xfId="1222"/>
    <cellStyle name="style1488500522659" xfId="1223"/>
    <cellStyle name="style1488500522722" xfId="1224"/>
    <cellStyle name="style1488500522784" xfId="1225"/>
    <cellStyle name="style1488500523158" xfId="1226"/>
    <cellStyle name="style1488500523221" xfId="1227"/>
    <cellStyle name="style1488500523283" xfId="1228"/>
    <cellStyle name="style1488500523330" xfId="1229"/>
    <cellStyle name="style1488500523377" xfId="1230"/>
    <cellStyle name="style1488500523424" xfId="1231"/>
    <cellStyle name="style1488500523486" xfId="1232"/>
    <cellStyle name="style1488500523517" xfId="1233"/>
    <cellStyle name="style1488500524235" xfId="1234"/>
    <cellStyle name="style1488500524282" xfId="1235"/>
    <cellStyle name="style1488500524328" xfId="1236"/>
    <cellStyle name="style1488500524375" xfId="1237"/>
    <cellStyle name="style1488500524422" xfId="1238"/>
    <cellStyle name="style1488500524469" xfId="1239"/>
    <cellStyle name="style1488500524516" xfId="1240"/>
    <cellStyle name="style1488500524547" xfId="1241"/>
    <cellStyle name="style1488500524594" xfId="1242"/>
    <cellStyle name="style1488500524672" xfId="1243"/>
    <cellStyle name="style1488500524718" xfId="1244"/>
    <cellStyle name="style1488500524828" xfId="1245"/>
    <cellStyle name="style1488500524874" xfId="1246"/>
    <cellStyle name="style1488500524921" xfId="1247"/>
    <cellStyle name="style1488500525062" xfId="1248"/>
    <cellStyle name="style1488500525093" xfId="1249"/>
    <cellStyle name="style1488500525140" xfId="1250"/>
    <cellStyle name="style1488500525186" xfId="1251"/>
    <cellStyle name="style1488500602484" xfId="1252"/>
    <cellStyle name="style1488500602562" xfId="1253"/>
    <cellStyle name="style1488500602609" xfId="1254"/>
    <cellStyle name="style1488500602656" xfId="1255"/>
    <cellStyle name="style1488500602703" xfId="1256"/>
    <cellStyle name="style1488500602750" xfId="1257"/>
    <cellStyle name="style1488500602796" xfId="1258"/>
    <cellStyle name="style1488500602843" xfId="1259"/>
    <cellStyle name="style1488500602906" xfId="1260"/>
    <cellStyle name="style1488500602952" xfId="1261"/>
    <cellStyle name="style1488500603015" xfId="1262"/>
    <cellStyle name="style1488500603062" xfId="1263"/>
    <cellStyle name="style1488500603108" xfId="1264"/>
    <cellStyle name="style1488500603155" xfId="1265"/>
    <cellStyle name="style1488500603202" xfId="1266"/>
    <cellStyle name="style1488500603280" xfId="1267"/>
    <cellStyle name="style1488500603342" xfId="1269"/>
    <cellStyle name="style1488500603389" xfId="1268"/>
    <cellStyle name="style1488500603436" xfId="1270"/>
    <cellStyle name="style1488500603483" xfId="1271"/>
    <cellStyle name="style1488500603545" xfId="1272"/>
    <cellStyle name="style1488500603654" xfId="1273"/>
    <cellStyle name="style1488500603701" xfId="1274"/>
    <cellStyle name="style1488500603748" xfId="1275"/>
    <cellStyle name="style1488500603810" xfId="1276"/>
    <cellStyle name="style1488500603857" xfId="1277"/>
    <cellStyle name="style1488500603904" xfId="1278"/>
    <cellStyle name="style1488500603966" xfId="1279"/>
    <cellStyle name="style1488500604013" xfId="1280"/>
    <cellStyle name="style1488500604060" xfId="1281"/>
    <cellStyle name="style1488500604122" xfId="1282"/>
    <cellStyle name="style1488500604169" xfId="1283"/>
    <cellStyle name="style1488500604232" xfId="1284"/>
    <cellStyle name="style1488500604372" xfId="1285"/>
    <cellStyle name="style1488500604450" xfId="1286"/>
    <cellStyle name="style1488500604512" xfId="1287"/>
    <cellStyle name="style1488500604559" xfId="1288"/>
    <cellStyle name="style1488500604606" xfId="1289"/>
    <cellStyle name="style1488500604653" xfId="1290"/>
    <cellStyle name="style1488500604715" xfId="1291"/>
    <cellStyle name="style1488500604762" xfId="1292"/>
    <cellStyle name="style1488500604809" xfId="1293"/>
    <cellStyle name="style1488500604871" xfId="1294"/>
    <cellStyle name="style1488500604918" xfId="1295"/>
    <cellStyle name="style1488500604965" xfId="1296"/>
    <cellStyle name="style1488500605027" xfId="1297"/>
    <cellStyle name="style1488500605074" xfId="1298"/>
    <cellStyle name="style1488500605121" xfId="1299"/>
    <cellStyle name="style1488500605246" xfId="1300"/>
    <cellStyle name="style1488500605292" xfId="1301"/>
    <cellStyle name="style1488500605355" xfId="1302"/>
    <cellStyle name="style1488500605402" xfId="1303"/>
    <cellStyle name="style1488500605448" xfId="1304"/>
    <cellStyle name="style1488500605511" xfId="1305"/>
    <cellStyle name="style1488500605542" xfId="1306"/>
    <cellStyle name="style1488500605589" xfId="1307"/>
    <cellStyle name="style1488500605620" xfId="1308"/>
    <cellStyle name="style1488500605667" xfId="1309"/>
    <cellStyle name="style1488500605698" xfId="1310"/>
    <cellStyle name="style1488500605745" xfId="1311"/>
    <cellStyle name="style1488500605776" xfId="1312"/>
    <cellStyle name="style1488500605823" xfId="1313"/>
    <cellStyle name="style1488512796777" xfId="1314"/>
    <cellStyle name="style1488512796852" xfId="1315"/>
    <cellStyle name="style1488512796898" xfId="1316"/>
    <cellStyle name="style1488512796969" xfId="1317"/>
    <cellStyle name="style1488512797029" xfId="1318"/>
    <cellStyle name="style1488512797105" xfId="1319"/>
    <cellStyle name="style1488512797175" xfId="1320"/>
    <cellStyle name="style1488512797238" xfId="1321"/>
    <cellStyle name="style1488512797299" xfId="1322"/>
    <cellStyle name="style1488512797356" xfId="1323"/>
    <cellStyle name="style1488512797418" xfId="1324"/>
    <cellStyle name="style1488512797480" xfId="1325"/>
    <cellStyle name="style1488512797543" xfId="1326"/>
    <cellStyle name="style1488512797604" xfId="1327"/>
    <cellStyle name="style1488512797661" xfId="1328"/>
    <cellStyle name="style1488512797721" xfId="1329"/>
    <cellStyle name="style1488512797798" xfId="1330"/>
    <cellStyle name="style1488512797862" xfId="1331"/>
    <cellStyle name="style1488512797934" xfId="1332"/>
    <cellStyle name="style1488512797998" xfId="1333"/>
    <cellStyle name="style1488512798061" xfId="1334"/>
    <cellStyle name="style1488512798122" xfId="1335"/>
    <cellStyle name="style1488512798191" xfId="1336"/>
    <cellStyle name="style1488512798257" xfId="1337"/>
    <cellStyle name="style1488512798324" xfId="1338"/>
    <cellStyle name="style1488512798382" xfId="1339"/>
    <cellStyle name="style1488512798436" xfId="1340"/>
    <cellStyle name="style1488512798491" xfId="1341"/>
    <cellStyle name="style1488512798546" xfId="1342"/>
    <cellStyle name="style1488512798610" xfId="1343"/>
    <cellStyle name="style1488512798664" xfId="1344"/>
    <cellStyle name="style1488512798718" xfId="1345"/>
    <cellStyle name="style1488512798791" xfId="1346"/>
    <cellStyle name="style1488512798888" xfId="1347"/>
    <cellStyle name="style1488512798991" xfId="1348"/>
    <cellStyle name="style1488512799045" xfId="1349"/>
    <cellStyle name="style1488512799099" xfId="1350"/>
    <cellStyle name="style1488512799152" xfId="1351"/>
    <cellStyle name="style1488512799208" xfId="1352"/>
    <cellStyle name="style1488512799275" xfId="1353"/>
    <cellStyle name="style1488512799340" xfId="1354"/>
    <cellStyle name="style1488512799404" xfId="1355"/>
    <cellStyle name="style1488512799464" xfId="1356"/>
    <cellStyle name="style1488512799527" xfId="1357"/>
    <cellStyle name="style1488512799587" xfId="1359"/>
    <cellStyle name="style1488512799643" xfId="1358"/>
    <cellStyle name="style1488512799702" xfId="1360"/>
    <cellStyle name="style1488512799770" xfId="1361"/>
    <cellStyle name="style1488512799893" xfId="1362"/>
    <cellStyle name="style1488512799963" xfId="1363"/>
    <cellStyle name="style1488512800028" xfId="1364"/>
    <cellStyle name="style1488512800083" xfId="1365"/>
    <cellStyle name="style1488512800140" xfId="1366"/>
    <cellStyle name="style1488512800194" xfId="1367"/>
    <cellStyle name="style1488512800287" xfId="1368"/>
    <cellStyle name="style1488512800340" xfId="1369"/>
    <cellStyle name="style1488512800395" xfId="1370"/>
    <cellStyle name="style1488512800447" xfId="1371"/>
    <cellStyle name="style1488512801429" xfId="1372"/>
    <cellStyle name="style1488512801499" xfId="1373"/>
    <cellStyle name="style1488512801573" xfId="1374"/>
    <cellStyle name="style1488512802031" xfId="1375"/>
    <cellStyle name="style1488512802095" xfId="1376"/>
    <cellStyle name="style1488512802166" xfId="1377"/>
    <cellStyle name="style1488512802221" xfId="1378"/>
    <cellStyle name="style1488512802274" xfId="1379"/>
    <cellStyle name="style1488512802325" xfId="1380"/>
    <cellStyle name="style1488512802377" xfId="1381"/>
    <cellStyle name="style1488512802425" xfId="1382"/>
    <cellStyle name="style1488512803185" xfId="1383"/>
    <cellStyle name="style1488512803249" xfId="1384"/>
    <cellStyle name="style1488512803301" xfId="1385"/>
    <cellStyle name="style1488512803343" xfId="1386"/>
    <cellStyle name="style1488512803395" xfId="1387"/>
    <cellStyle name="style1488512803434" xfId="1388"/>
    <cellStyle name="style1488512803475" xfId="1389"/>
    <cellStyle name="style1488512803514" xfId="1390"/>
    <cellStyle name="style1488512803559" xfId="1391"/>
    <cellStyle name="style1488512803611" xfId="1392"/>
    <cellStyle name="style1488512803649" xfId="1393"/>
    <cellStyle name="style1488512803804" xfId="1394"/>
    <cellStyle name="style1488512803858" xfId="1395"/>
    <cellStyle name="style1488512803898" xfId="1396"/>
    <cellStyle name="style1488512804030" xfId="1397"/>
    <cellStyle name="style1488512804071" xfId="1398"/>
    <cellStyle name="style1488512804123" xfId="1399"/>
    <cellStyle name="style1488512804163" xfId="1400"/>
    <cellStyle name="style1488512887494" xfId="1401"/>
    <cellStyle name="style1488512887569" xfId="1402"/>
    <cellStyle name="style1488512887612" xfId="1403"/>
    <cellStyle name="style1488512887672" xfId="1404"/>
    <cellStyle name="style1488512887734" xfId="1405"/>
    <cellStyle name="style1488512887804" xfId="1406"/>
    <cellStyle name="style1488512887870" xfId="1407"/>
    <cellStyle name="style1488512887939" xfId="1408"/>
    <cellStyle name="style1488512887999" xfId="1409"/>
    <cellStyle name="style1488512888060" xfId="1410"/>
    <cellStyle name="style1488512888122" xfId="1411"/>
    <cellStyle name="style1488512888187" xfId="1412"/>
    <cellStyle name="style1488512888250" xfId="1413"/>
    <cellStyle name="style1488512888313" xfId="1414"/>
    <cellStyle name="style1488512888388" xfId="1415"/>
    <cellStyle name="style1488512888474" xfId="1416"/>
    <cellStyle name="style1488512888546" xfId="1418"/>
    <cellStyle name="style1488512888611" xfId="1417"/>
    <cellStyle name="style1488512888677" xfId="1419"/>
    <cellStyle name="style1488512888755" xfId="1420"/>
    <cellStyle name="style1488512888837" xfId="1421"/>
    <cellStyle name="style1488512888963" xfId="1422"/>
    <cellStyle name="style1488512889023" xfId="1423"/>
    <cellStyle name="style1488512889099" xfId="1424"/>
    <cellStyle name="style1488512889165" xfId="1425"/>
    <cellStyle name="style1488512889226" xfId="1426"/>
    <cellStyle name="style1488512889288" xfId="1427"/>
    <cellStyle name="style1488512889348" xfId="1428"/>
    <cellStyle name="style1488512889411" xfId="1429"/>
    <cellStyle name="style1488512889479" xfId="1430"/>
    <cellStyle name="style1488512889569" xfId="1431"/>
    <cellStyle name="style1488512889635" xfId="1432"/>
    <cellStyle name="style1488512889703" xfId="1433"/>
    <cellStyle name="style1488512890063" xfId="1434"/>
    <cellStyle name="style1488512890165" xfId="1435"/>
    <cellStyle name="style1488512890257" xfId="1436"/>
    <cellStyle name="style1488512890326" xfId="1437"/>
    <cellStyle name="style1488512890434" xfId="1438"/>
    <cellStyle name="style1488512890531" xfId="1439"/>
    <cellStyle name="style1488512890712" xfId="1440"/>
    <cellStyle name="style1488512890804" xfId="1441"/>
    <cellStyle name="style1488512890890" xfId="1442"/>
    <cellStyle name="style1488512890962" xfId="1443"/>
    <cellStyle name="style1488512891046" xfId="1444"/>
    <cellStyle name="style1488512891129" xfId="1445"/>
    <cellStyle name="style1488512891209" xfId="1446"/>
    <cellStyle name="style1488512891297" xfId="1447"/>
    <cellStyle name="style1488512891376" xfId="1448"/>
    <cellStyle name="style1488512891468" xfId="1449"/>
    <cellStyle name="style1488512891552" xfId="1450"/>
    <cellStyle name="style1488512891631" xfId="1451"/>
    <cellStyle name="style1488512891692" xfId="1452"/>
    <cellStyle name="style1488512891763" xfId="1453"/>
    <cellStyle name="style1488512891854" xfId="1454"/>
    <cellStyle name="style1488512891926" xfId="1455"/>
    <cellStyle name="style1488512891997" xfId="1456"/>
    <cellStyle name="style1488512892060" xfId="1457"/>
    <cellStyle name="style1488512892146" xfId="1458"/>
    <cellStyle name="style1488513827482" xfId="1459"/>
    <cellStyle name="style1488513827556" xfId="1460"/>
    <cellStyle name="style1488513827602" xfId="1461"/>
    <cellStyle name="style1488513827661" xfId="1462"/>
    <cellStyle name="style1488513827724" xfId="1463"/>
    <cellStyle name="style1488513827787" xfId="1464"/>
    <cellStyle name="style1488513827848" xfId="1465"/>
    <cellStyle name="style1488513827907" xfId="1466"/>
    <cellStyle name="style1488513827968" xfId="1467"/>
    <cellStyle name="style1488513828029" xfId="1468"/>
    <cellStyle name="style1488513828095" xfId="1469"/>
    <cellStyle name="style1488513828159" xfId="1470"/>
    <cellStyle name="style1488513828222" xfId="1471"/>
    <cellStyle name="style1488513828281" xfId="1472"/>
    <cellStyle name="style1488513828342" xfId="1473"/>
    <cellStyle name="style1488513828403" xfId="1474"/>
    <cellStyle name="style1488513828462" xfId="1475"/>
    <cellStyle name="style1488513828522" xfId="1476"/>
    <cellStyle name="style1488513828591" xfId="1477"/>
    <cellStyle name="style1488513828650" xfId="1478"/>
    <cellStyle name="style1488513828710" xfId="1479"/>
    <cellStyle name="style1488513828772" xfId="1480"/>
    <cellStyle name="style1488513828838" xfId="1481"/>
    <cellStyle name="style1488513828897" xfId="1482"/>
    <cellStyle name="style1488513828958" xfId="1483"/>
    <cellStyle name="style1488513829020" xfId="1484"/>
    <cellStyle name="style1488513829084" xfId="1485"/>
    <cellStyle name="style1488513829147" xfId="1486"/>
    <cellStyle name="style1488513829207" xfId="1487"/>
    <cellStyle name="style1488513829276" xfId="1488"/>
    <cellStyle name="style1488513829339" xfId="1489"/>
    <cellStyle name="style1488513829398" xfId="1490"/>
    <cellStyle name="style1488513829461" xfId="1491"/>
    <cellStyle name="style1488513829523" xfId="1492"/>
    <cellStyle name="style1488513829621" xfId="1493"/>
    <cellStyle name="style1488513829678" xfId="1494"/>
    <cellStyle name="style1488513829739" xfId="1495"/>
    <cellStyle name="style1488513829786" xfId="1496"/>
    <cellStyle name="style1488513829853" xfId="1497"/>
    <cellStyle name="style1488513829914" xfId="1498"/>
    <cellStyle name="style1488513829973" xfId="1499"/>
    <cellStyle name="style1488513830032" xfId="1500"/>
    <cellStyle name="style1488513830091" xfId="1501"/>
    <cellStyle name="style1488513830147" xfId="1502"/>
    <cellStyle name="style1488513830207" xfId="1504"/>
    <cellStyle name="style1488513830264" xfId="1503"/>
    <cellStyle name="style1488513830323" xfId="1505"/>
    <cellStyle name="style1488513830381" xfId="1506"/>
    <cellStyle name="style1488513830504" xfId="1507"/>
    <cellStyle name="style1488513830562" xfId="1508"/>
    <cellStyle name="style1488513830619" xfId="1509"/>
    <cellStyle name="style1488513830676" xfId="1510"/>
    <cellStyle name="style1488513830735" xfId="1511"/>
    <cellStyle name="style1488513830795" xfId="1512"/>
    <cellStyle name="style1488513830896" xfId="1513"/>
    <cellStyle name="style1488513830955" xfId="1514"/>
    <cellStyle name="style1488513831015" xfId="1515"/>
    <cellStyle name="style1488513831073" xfId="1516"/>
    <cellStyle name="style1488513831878" xfId="1517"/>
    <cellStyle name="style1488513831940" xfId="1518"/>
    <cellStyle name="style1488513832001" xfId="1519"/>
    <cellStyle name="style1488513832405" xfId="1520"/>
    <cellStyle name="style1488513832465" xfId="1521"/>
    <cellStyle name="style1488513832526" xfId="1522"/>
    <cellStyle name="style1488513832572" xfId="1523"/>
    <cellStyle name="style1488513832615" xfId="1524"/>
    <cellStyle name="style1488513832658" xfId="1525"/>
    <cellStyle name="style1488513832705" xfId="1526"/>
    <cellStyle name="style1488513832751" xfId="1527"/>
    <cellStyle name="style1488513833462" xfId="1528"/>
    <cellStyle name="style1488513833520" xfId="1529"/>
    <cellStyle name="style1488513833570" xfId="1530"/>
    <cellStyle name="style1488513833612" xfId="1531"/>
    <cellStyle name="style1488513833670" xfId="1532"/>
    <cellStyle name="style1488513833711" xfId="1533"/>
    <cellStyle name="style1488513833758" xfId="1534"/>
    <cellStyle name="style1488513833801" xfId="1535"/>
    <cellStyle name="style1488513833852" xfId="1536"/>
    <cellStyle name="style1488513833906" xfId="1537"/>
    <cellStyle name="style1488513833948" xfId="1538"/>
    <cellStyle name="style1488513834065" xfId="1539"/>
    <cellStyle name="style1488513834122" xfId="1540"/>
    <cellStyle name="style1488513834171" xfId="1541"/>
    <cellStyle name="style1488513834309" xfId="1542"/>
    <cellStyle name="style1488513834354" xfId="1543"/>
    <cellStyle name="style1488513834409" xfId="1544"/>
    <cellStyle name="style1488513834452" xfId="1545"/>
    <cellStyle name="style1488513917674" xfId="1546"/>
    <cellStyle name="style1488513917745" xfId="1547"/>
    <cellStyle name="style1488513917787" xfId="1548"/>
    <cellStyle name="style1488513917844" xfId="1549"/>
    <cellStyle name="style1488513917898" xfId="1550"/>
    <cellStyle name="style1488513917954" xfId="1551"/>
    <cellStyle name="style1488513917998" xfId="1552"/>
    <cellStyle name="style1488513918065" xfId="1553"/>
    <cellStyle name="style1488513918125" xfId="1554"/>
    <cellStyle name="style1488513918187" xfId="1555"/>
    <cellStyle name="style1488513918247" xfId="1556"/>
    <cellStyle name="style1488513918305" xfId="1557"/>
    <cellStyle name="style1488513918364" xfId="1558"/>
    <cellStyle name="style1488513918433" xfId="1559"/>
    <cellStyle name="style1488513918489" xfId="1560"/>
    <cellStyle name="style1488513918549" xfId="1561"/>
    <cellStyle name="style1488513918606" xfId="1563"/>
    <cellStyle name="style1488513918661" xfId="1562"/>
    <cellStyle name="style1488513918720" xfId="1564"/>
    <cellStyle name="style1488513918778" xfId="1565"/>
    <cellStyle name="style1488513918840" xfId="1566"/>
    <cellStyle name="style1488513918966" xfId="1567"/>
    <cellStyle name="style1488513919025" xfId="1568"/>
    <cellStyle name="style1488513919086" xfId="1569"/>
    <cellStyle name="style1488513919146" xfId="1570"/>
    <cellStyle name="style1488513919206" xfId="1571"/>
    <cellStyle name="style1488513919266" xfId="1572"/>
    <cellStyle name="style1488513919324" xfId="1573"/>
    <cellStyle name="style1488513919384" xfId="1574"/>
    <cellStyle name="style1488513919445" xfId="1575"/>
    <cellStyle name="style1488513919510" xfId="1576"/>
    <cellStyle name="style1488513919570" xfId="1577"/>
    <cellStyle name="style1488513919628" xfId="1578"/>
    <cellStyle name="style1488513919847" xfId="1579"/>
    <cellStyle name="style1488513919903" xfId="1580"/>
    <cellStyle name="style1488513919957" xfId="1581"/>
    <cellStyle name="style1488513920018" xfId="1582"/>
    <cellStyle name="style1488513920074" xfId="1583"/>
    <cellStyle name="style1488513920132" xfId="1584"/>
    <cellStyle name="style1488513920188" xfId="1585"/>
    <cellStyle name="style1488513920242" xfId="1586"/>
    <cellStyle name="style1488513920299" xfId="1587"/>
    <cellStyle name="style1488513920359" xfId="1588"/>
    <cellStyle name="style1488513920417" xfId="1589"/>
    <cellStyle name="style1488513920476" xfId="1590"/>
    <cellStyle name="style1488513920531" xfId="1591"/>
    <cellStyle name="style1488513920588" xfId="1592"/>
    <cellStyle name="style1488513920647" xfId="1593"/>
    <cellStyle name="style1488513920762" xfId="1594"/>
    <cellStyle name="style1488513920820" xfId="1595"/>
    <cellStyle name="style1488513920863" xfId="1596"/>
    <cellStyle name="style1488513920907" xfId="1597"/>
    <cellStyle name="style1488513920951" xfId="1598"/>
    <cellStyle name="style1488513920995" xfId="1599"/>
    <cellStyle name="style1488513921038" xfId="1600"/>
    <cellStyle name="style1488513921091" xfId="1601"/>
    <cellStyle name="style1488513921135" xfId="1602"/>
    <cellStyle name="style1488513921181" xfId="1603"/>
    <cellStyle name="style1506297390700" xfId="1690"/>
    <cellStyle name="style1506297390762" xfId="1691"/>
    <cellStyle name="style1506297390809" xfId="1692"/>
    <cellStyle name="style1506297390856" xfId="1693"/>
    <cellStyle name="style1506297390918" xfId="1694"/>
    <cellStyle name="style1506297390965" xfId="1695"/>
    <cellStyle name="style1506297390996" xfId="1696"/>
    <cellStyle name="style1506297391058" xfId="1697"/>
    <cellStyle name="style1506297391121" xfId="1698"/>
    <cellStyle name="style1506297391168" xfId="1699"/>
    <cellStyle name="style1506297391214" xfId="1700"/>
    <cellStyle name="style1506297391261" xfId="1701"/>
    <cellStyle name="style1506297391324" xfId="1702"/>
    <cellStyle name="style1506297391370" xfId="1703"/>
    <cellStyle name="style1506297391415" xfId="1704"/>
    <cellStyle name="style1506297391496" xfId="1705"/>
    <cellStyle name="style1506297391558" xfId="1706"/>
    <cellStyle name="style1506297391616" xfId="1707"/>
    <cellStyle name="style1506297391679" xfId="1708"/>
    <cellStyle name="style1506297391735" xfId="1709"/>
    <cellStyle name="style1506297391790" xfId="1710"/>
    <cellStyle name="style1506297391951" xfId="1711"/>
    <cellStyle name="style1506297391980" xfId="1712"/>
    <cellStyle name="style1506297392066" xfId="1713"/>
    <cellStyle name="style1506297392113" xfId="1714"/>
    <cellStyle name="style1506297392160" xfId="1715"/>
    <cellStyle name="style1506297392222" xfId="1716"/>
    <cellStyle name="style1506297392269" xfId="1717"/>
    <cellStyle name="style1506297392316" xfId="1718"/>
    <cellStyle name="style1506297392378" xfId="1719"/>
    <cellStyle name="style1506297392425" xfId="1720"/>
    <cellStyle name="style1506297392487" xfId="1721"/>
    <cellStyle name="style1506297392534" xfId="1722"/>
    <cellStyle name="style1506297392706" xfId="1723"/>
    <cellStyle name="style1506297392768" xfId="1724"/>
    <cellStyle name="style1506297392830" xfId="1725"/>
    <cellStyle name="style1506297392893" xfId="1726"/>
    <cellStyle name="style1506297392940" xfId="1727"/>
    <cellStyle name="style1506297392986" xfId="1728"/>
    <cellStyle name="style1506297393033" xfId="1729"/>
    <cellStyle name="style1506297393096" xfId="1730"/>
    <cellStyle name="style1506297393142" xfId="1731"/>
    <cellStyle name="style1506297393205" xfId="1732"/>
    <cellStyle name="style1506297393252" xfId="1733"/>
    <cellStyle name="style1506297393298" xfId="1734"/>
    <cellStyle name="style1506297393345" xfId="1735"/>
    <cellStyle name="style1506297393408" xfId="1736"/>
    <cellStyle name="style1506297393549" xfId="1737"/>
    <cellStyle name="style1506297393611" xfId="1738"/>
    <cellStyle name="style1506297393674" xfId="1739"/>
    <cellStyle name="style1506297393736" xfId="1740"/>
    <cellStyle name="style1506297393783" xfId="1741"/>
    <cellStyle name="style1506297393830" xfId="1742"/>
    <cellStyle name="style1506297393877" xfId="1743"/>
    <cellStyle name="style1506297393908" xfId="1744"/>
    <cellStyle name="style1506297393955" xfId="1745"/>
    <cellStyle name="style1506297393986" xfId="1746"/>
    <cellStyle name="style1506297394033" xfId="1747"/>
    <cellStyle name="style1506297394079" xfId="1748"/>
    <cellStyle name="style1506297394111" xfId="1749"/>
    <cellStyle name="style1506297394157" xfId="1750"/>
    <cellStyle name="style1506297394267" xfId="1751"/>
    <cellStyle name="style1506297394329" xfId="1752"/>
    <cellStyle name="style1506297394391" xfId="1753"/>
    <cellStyle name="style1506297394438" xfId="1754"/>
    <cellStyle name="style1506297394485" xfId="1755"/>
    <cellStyle name="style1506297394547" xfId="1756"/>
    <cellStyle name="style1506297394594" xfId="1757"/>
    <cellStyle name="style1506299165204" xfId="1604"/>
    <cellStyle name="style1506299165345" xfId="1605"/>
    <cellStyle name="style1506299165392" xfId="1606"/>
    <cellStyle name="style1506299165486" xfId="1607"/>
    <cellStyle name="style1506299165580" xfId="1608"/>
    <cellStyle name="style1506299165673" xfId="1609"/>
    <cellStyle name="style1506299165751" xfId="1610"/>
    <cellStyle name="style1506299165814" xfId="1611"/>
    <cellStyle name="style1506299165876" xfId="1612"/>
    <cellStyle name="style1506299165940" xfId="1613"/>
    <cellStyle name="style1506299166002" xfId="1614"/>
    <cellStyle name="style1506299166064" xfId="1615"/>
    <cellStyle name="style1506299166127" xfId="1616"/>
    <cellStyle name="style1506299166189" xfId="1617"/>
    <cellStyle name="style1506299166267" xfId="1618"/>
    <cellStyle name="style1506299166330" xfId="1619"/>
    <cellStyle name="style1506299166392" xfId="1620"/>
    <cellStyle name="style1506299166455" xfId="1621"/>
    <cellStyle name="style1506299166533" xfId="1622"/>
    <cellStyle name="style1506299166596" xfId="1623"/>
    <cellStyle name="style1506299166658" xfId="1624"/>
    <cellStyle name="style1506299166721" xfId="1625"/>
    <cellStyle name="style1506299166783" xfId="1626"/>
    <cellStyle name="style1506299166830" xfId="1627"/>
    <cellStyle name="style1506299166893" xfId="1628"/>
    <cellStyle name="style1506299166971" xfId="1629"/>
    <cellStyle name="style1506299167034" xfId="1630"/>
    <cellStyle name="style1506299167096" xfId="1631"/>
    <cellStyle name="style1506299167158" xfId="1632"/>
    <cellStyle name="style1506299167283" xfId="1633"/>
    <cellStyle name="style1506299167346" xfId="1634"/>
    <cellStyle name="style1506299167425" xfId="1635"/>
    <cellStyle name="style1506299167503" xfId="1636"/>
    <cellStyle name="style1506299167565" xfId="1637"/>
    <cellStyle name="style1506299167752" xfId="1638"/>
    <cellStyle name="style1506299167815" xfId="1639"/>
    <cellStyle name="style1506299167861" xfId="1640"/>
    <cellStyle name="style1506299167894" xfId="1641"/>
    <cellStyle name="style1506299167972" xfId="1642"/>
    <cellStyle name="style1506299168050" xfId="1643"/>
    <cellStyle name="style1506299168112" xfId="1644"/>
    <cellStyle name="style1506299168159" xfId="1645"/>
    <cellStyle name="style1506299168221" xfId="1646"/>
    <cellStyle name="style1506299168284" xfId="1647"/>
    <cellStyle name="style1506299168346" xfId="1648"/>
    <cellStyle name="style1506299168394" xfId="1649"/>
    <cellStyle name="style1506299168456" xfId="1650"/>
    <cellStyle name="style1506299168519" xfId="1651"/>
    <cellStyle name="style1506299168721" xfId="1652"/>
    <cellStyle name="style1506299168768" xfId="1653"/>
    <cellStyle name="style1506299168831" xfId="1654"/>
    <cellStyle name="style1506299168872" xfId="1655"/>
    <cellStyle name="style1506299168955" xfId="1656"/>
    <cellStyle name="style1506299169017" xfId="1657"/>
    <cellStyle name="style1506299169189" xfId="1658"/>
    <cellStyle name="style1506299169267" xfId="1659"/>
    <cellStyle name="style1506299169329" xfId="1660"/>
    <cellStyle name="style1506299169376" xfId="1661"/>
    <cellStyle name="style1506299171313" xfId="1662"/>
    <cellStyle name="style1506299171360" xfId="1663"/>
    <cellStyle name="style1506299171438" xfId="1664"/>
    <cellStyle name="style1506299172094" xfId="1665"/>
    <cellStyle name="style1506299172157" xfId="1666"/>
    <cellStyle name="style1506299172204" xfId="1667"/>
    <cellStyle name="style1506299172266" xfId="1668"/>
    <cellStyle name="style1506299172313" xfId="1669"/>
    <cellStyle name="style1506299172344" xfId="1670"/>
    <cellStyle name="style1506299172406" xfId="1671"/>
    <cellStyle name="style1506299172453" xfId="1672"/>
    <cellStyle name="style1506299173798" xfId="1673"/>
    <cellStyle name="style1506299173844" xfId="1674"/>
    <cellStyle name="style1506299173892" xfId="1675"/>
    <cellStyle name="style1506299173939" xfId="1676"/>
    <cellStyle name="style1506299174001" xfId="1677"/>
    <cellStyle name="style1506299174048" xfId="1678"/>
    <cellStyle name="style1506299174079" xfId="1679"/>
    <cellStyle name="style1506299174142" xfId="1680"/>
    <cellStyle name="style1506299174189" xfId="1681"/>
    <cellStyle name="style1506299174251" xfId="1682"/>
    <cellStyle name="style1506299174298" xfId="1683"/>
    <cellStyle name="style1506299174502" xfId="1684"/>
    <cellStyle name="style1506299174548" xfId="1685"/>
    <cellStyle name="style1506299174767" xfId="1686"/>
    <cellStyle name="style1506299174798" xfId="1687"/>
    <cellStyle name="style1506299174876" xfId="1688"/>
    <cellStyle name="style1506299174938" xfId="1689"/>
    <cellStyle name="style1506907141576" xfId="1758"/>
    <cellStyle name="style1506907141638" xfId="1759"/>
    <cellStyle name="style1506907141685" xfId="1760"/>
    <cellStyle name="style1506907141732" xfId="1761"/>
    <cellStyle name="style1506907141779" xfId="1762"/>
    <cellStyle name="style1506907141841" xfId="1763"/>
    <cellStyle name="style1506907141888" xfId="1764"/>
    <cellStyle name="style1506907141935" xfId="1765"/>
    <cellStyle name="style1506907141997" xfId="1766"/>
    <cellStyle name="style1506907142044" xfId="1767"/>
    <cellStyle name="style1506907142091" xfId="1768"/>
    <cellStyle name="style1506907142153" xfId="1769"/>
    <cellStyle name="style1506907142200" xfId="1770"/>
    <cellStyle name="style1506907142247" xfId="1771"/>
    <cellStyle name="style1506907142309" xfId="1772"/>
    <cellStyle name="style1506907142356" xfId="1773"/>
    <cellStyle name="style1506907142418" xfId="1774"/>
    <cellStyle name="style1506907142465" xfId="1775"/>
    <cellStyle name="style1506907142527" xfId="1776"/>
    <cellStyle name="style1506907142590" xfId="1777"/>
    <cellStyle name="style1506907142637" xfId="1778"/>
    <cellStyle name="style1506907142683" xfId="1779"/>
    <cellStyle name="style1506907142746" xfId="1780"/>
    <cellStyle name="style1506907142793" xfId="1781"/>
    <cellStyle name="style1506907142839" xfId="1782"/>
    <cellStyle name="style1506907142902" xfId="1783"/>
    <cellStyle name="style1506907142949" xfId="1784"/>
    <cellStyle name="style1506907143011" xfId="1785"/>
    <cellStyle name="style1506907143058" xfId="1786"/>
    <cellStyle name="style1506907143120" xfId="1787"/>
    <cellStyle name="style1506907143167" xfId="1788"/>
    <cellStyle name="style1506907143229" xfId="1789"/>
    <cellStyle name="style1506907143276" xfId="1790"/>
    <cellStyle name="style1506907143323" xfId="1791"/>
    <cellStyle name="style1506907143448" xfId="1792"/>
    <cellStyle name="style1506907143495" xfId="1793"/>
    <cellStyle name="style1506907143541" xfId="1794"/>
    <cellStyle name="style1506907143588" xfId="1795"/>
    <cellStyle name="style1506907143635" xfId="1796"/>
    <cellStyle name="style1506907143697" xfId="1797"/>
    <cellStyle name="style1506907143744" xfId="1798"/>
    <cellStyle name="style1506907143791" xfId="1799"/>
    <cellStyle name="style1506907143853" xfId="1800"/>
    <cellStyle name="style1506907143900" xfId="1801"/>
    <cellStyle name="style1506907143947" xfId="1803"/>
    <cellStyle name="style1506907144009" xfId="1802"/>
    <cellStyle name="style1506907144056" xfId="1804"/>
    <cellStyle name="style1506907144103" xfId="1805"/>
    <cellStyle name="style1506907144212" xfId="1806"/>
    <cellStyle name="style1506907144275" xfId="1807"/>
    <cellStyle name="style1506907144321" xfId="1808"/>
    <cellStyle name="style1506907144368" xfId="1809"/>
    <cellStyle name="style1506907144431" xfId="1810"/>
    <cellStyle name="style1506907144477" xfId="1811"/>
    <cellStyle name="style1506907144587" xfId="1812"/>
    <cellStyle name="style1506907144633" xfId="1813"/>
    <cellStyle name="style1506907144696" xfId="1814"/>
    <cellStyle name="style1506907144743" xfId="1815"/>
    <cellStyle name="style1506907145725" xfId="1816"/>
    <cellStyle name="style1506907145772" xfId="1817"/>
    <cellStyle name="style1506907145835" xfId="1818"/>
    <cellStyle name="style1506907146271" xfId="1819"/>
    <cellStyle name="style1506907146318" xfId="1820"/>
    <cellStyle name="style1506907146365" xfId="1821"/>
    <cellStyle name="style1506907146412" xfId="1822"/>
    <cellStyle name="style1506907146443" xfId="1823"/>
    <cellStyle name="style1506907146490" xfId="1824"/>
    <cellStyle name="style1506907146537" xfId="1825"/>
    <cellStyle name="style1506907146568" xfId="1826"/>
    <cellStyle name="style1506907147317" xfId="1827"/>
    <cellStyle name="style1506907147379" xfId="1828"/>
    <cellStyle name="style1506907147410" xfId="1829"/>
    <cellStyle name="style1506907147457" xfId="1830"/>
    <cellStyle name="style1506907147504" xfId="1831"/>
    <cellStyle name="style1506907147551" xfId="1832"/>
    <cellStyle name="style1506907147582" xfId="1833"/>
    <cellStyle name="style1506907147629" xfId="1834"/>
    <cellStyle name="style1506907147660" xfId="1835"/>
    <cellStyle name="style1506907147722" xfId="1836"/>
    <cellStyle name="style1506907147753" xfId="1837"/>
    <cellStyle name="style1506907147894" xfId="1838"/>
    <cellStyle name="style1506907147941" xfId="1839"/>
    <cellStyle name="style1506907147987" xfId="1840"/>
    <cellStyle name="style1506907148019" xfId="1841"/>
    <cellStyle name="style1506907148190" xfId="1842"/>
    <cellStyle name="style1506907148221" xfId="1843"/>
    <cellStyle name="style1506907148284" xfId="1844"/>
    <cellStyle name="style1506907148315" xfId="1845"/>
    <cellStyle name="style1506911402739" xfId="1846"/>
    <cellStyle name="style1506911402807" xfId="1847"/>
    <cellStyle name="style1506911402849" xfId="1848"/>
    <cellStyle name="style1506911402903" xfId="1849"/>
    <cellStyle name="style1506911402964" xfId="1850"/>
    <cellStyle name="style1506911403022" xfId="1851"/>
    <cellStyle name="style1506911403066" xfId="1852"/>
    <cellStyle name="style1506911403133" xfId="1853"/>
    <cellStyle name="style1506911403192" xfId="1854"/>
    <cellStyle name="style1506911403249" xfId="1855"/>
    <cellStyle name="style1506911403306" xfId="1856"/>
    <cellStyle name="style1506911403362" xfId="1857"/>
    <cellStyle name="style1506911403427" xfId="1858"/>
    <cellStyle name="style1506911403487" xfId="1859"/>
    <cellStyle name="style1506911403548" xfId="1860"/>
    <cellStyle name="style1506911403607" xfId="1861"/>
    <cellStyle name="style1506911403668" xfId="1863"/>
    <cellStyle name="style1506911403726" xfId="1862"/>
    <cellStyle name="style1506911403795" xfId="1864"/>
    <cellStyle name="style1506911403896" xfId="1865"/>
    <cellStyle name="style1506911403997" xfId="1866"/>
    <cellStyle name="style1506911404179" xfId="1867"/>
    <cellStyle name="style1506911404261" xfId="1868"/>
    <cellStyle name="style1506911404346" xfId="1869"/>
    <cellStyle name="style1506911404413" xfId="1870"/>
    <cellStyle name="style1506911404471" xfId="1871"/>
    <cellStyle name="style1506911404530" xfId="1872"/>
    <cellStyle name="style1506911404589" xfId="1873"/>
    <cellStyle name="style1506911404646" xfId="1874"/>
    <cellStyle name="style1506911404702" xfId="1875"/>
    <cellStyle name="style1506911404764" xfId="1876"/>
    <cellStyle name="style1506911404819" xfId="1877"/>
    <cellStyle name="style1506911404877" xfId="1878"/>
    <cellStyle name="style1506911405046" xfId="1879"/>
    <cellStyle name="style1506911405100" xfId="1880"/>
    <cellStyle name="style1506911405156" xfId="1881"/>
    <cellStyle name="style1506911405213" xfId="1882"/>
    <cellStyle name="style1506911405268" xfId="1883"/>
    <cellStyle name="style1506911405322" xfId="1884"/>
    <cellStyle name="style1506911405379" xfId="1885"/>
    <cellStyle name="style1506911405434" xfId="1886"/>
    <cellStyle name="style1506911405489" xfId="1887"/>
    <cellStyle name="style1506911405561" xfId="1888"/>
    <cellStyle name="style1506911405613" xfId="1889"/>
    <cellStyle name="style1506911405670" xfId="1890"/>
    <cellStyle name="style1506911405726" xfId="1891"/>
    <cellStyle name="style1506911405783" xfId="1892"/>
    <cellStyle name="style1506911405840" xfId="1893"/>
    <cellStyle name="style1506911405884" xfId="1894"/>
    <cellStyle name="style1506911406030" xfId="1895"/>
    <cellStyle name="style1506911406087" xfId="1896"/>
    <cellStyle name="style1506911406142" xfId="1897"/>
    <cellStyle name="style1506911406200" xfId="1898"/>
    <cellStyle name="style1506911406257" xfId="1899"/>
    <cellStyle name="style1506911406313" xfId="1900"/>
    <cellStyle name="style1506911406357" xfId="1901"/>
    <cellStyle name="style1506911406399" xfId="1902"/>
    <cellStyle name="style1506911406440" xfId="1903"/>
    <cellStyle name="style1506911406484" xfId="1904"/>
    <cellStyle name="style1506911406525" xfId="1905"/>
    <cellStyle name="style1506911406575" xfId="1906"/>
    <cellStyle name="style1506911406617" xfId="1907"/>
    <cellStyle name="style1506911406662" xfId="1908"/>
    <cellStyle name="style1506911406766" xfId="1909"/>
    <cellStyle name="style1506911406823" xfId="1910"/>
    <cellStyle name="style1506911406879" xfId="1911"/>
    <cellStyle name="style1506911406933" xfId="1912"/>
    <cellStyle name="style1506911406990" xfId="1913"/>
    <cellStyle name="style1506911407046" xfId="1914"/>
    <cellStyle name="style1506911407103" xfId="1915"/>
    <cellStyle name="style1521028653177" xfId="1917"/>
    <cellStyle name="style1521028653239" xfId="1918"/>
    <cellStyle name="style1521028653286" xfId="1916"/>
    <cellStyle name="style1521028653348" xfId="1919"/>
    <cellStyle name="style1521028653395" xfId="1920"/>
    <cellStyle name="style1521028653426" xfId="1924"/>
    <cellStyle name="style1521028653489" xfId="1925"/>
    <cellStyle name="style1521028653536" xfId="1929"/>
    <cellStyle name="style1521028653598" xfId="1930"/>
    <cellStyle name="style1521028653660" xfId="1921"/>
    <cellStyle name="style1521028653707" xfId="1922"/>
    <cellStyle name="style1521028653770" xfId="1923"/>
    <cellStyle name="style1521028653816" xfId="1926"/>
    <cellStyle name="style1521028653879" xfId="1927"/>
    <cellStyle name="style1521028653926" xfId="1928"/>
    <cellStyle name="style1521028653988" xfId="1931"/>
    <cellStyle name="style1521028654035" xfId="1932"/>
    <cellStyle name="style1521028654097" xfId="1933"/>
    <cellStyle name="style1521028654144" xfId="1934"/>
    <cellStyle name="style1521028654222" xfId="1939"/>
    <cellStyle name="style1521028654269" xfId="1935"/>
    <cellStyle name="style1521028654331" xfId="1940"/>
    <cellStyle name="style1521028654393" xfId="1944"/>
    <cellStyle name="style1521028654440" xfId="1945"/>
    <cellStyle name="style1521028654503" xfId="1936"/>
    <cellStyle name="style1521028654549" xfId="1937"/>
    <cellStyle name="style1521028654612" xfId="1938"/>
    <cellStyle name="style1521028654659" xfId="1941"/>
    <cellStyle name="style1521028654721" xfId="1942"/>
    <cellStyle name="style1521028654768" xfId="1943"/>
    <cellStyle name="style1521028654830" xfId="1946"/>
    <cellStyle name="style1521028654893" xfId="1947"/>
    <cellStyle name="style1521028654939" xfId="1948"/>
    <cellStyle name="style1521028655002" xfId="1949"/>
    <cellStyle name="style1521028655064" xfId="1950"/>
    <cellStyle name="style1521028655111" xfId="1951"/>
    <cellStyle name="style1521028655173" xfId="1952"/>
    <cellStyle name="style1521028655220" xfId="1953"/>
    <cellStyle name="style1521028655283" xfId="1955"/>
    <cellStyle name="style1521028655329" xfId="1957"/>
    <cellStyle name="style1521028655392" xfId="1954"/>
    <cellStyle name="style1521028655454" xfId="1956"/>
    <cellStyle name="style1521028655501" xfId="1958"/>
    <cellStyle name="style1521028655563" xfId="1959"/>
    <cellStyle name="style1521028655626" xfId="1960"/>
    <cellStyle name="style1521028655673" xfId="1961"/>
    <cellStyle name="style1521028655735" xfId="1962"/>
    <cellStyle name="style1521028655782" xfId="1964"/>
    <cellStyle name="style1521028655829" xfId="1966"/>
    <cellStyle name="style1521028655875" xfId="1963"/>
    <cellStyle name="style1521028655938" xfId="1965"/>
    <cellStyle name="style1521028655985" xfId="1967"/>
    <cellStyle name="style1521028656297" xfId="1968"/>
    <cellStyle name="style1521028656343" xfId="1969"/>
    <cellStyle name="style1521028656406" xfId="1970"/>
    <cellStyle name="style1521028656453" xfId="1971"/>
    <cellStyle name="style1521028656499" xfId="1972"/>
    <cellStyle name="style1521028656531" xfId="1973"/>
    <cellStyle name="style1521028656577" xfId="1974"/>
    <cellStyle name="style1521028656624" xfId="1975"/>
    <cellStyle name="style1521028656842" xfId="1976"/>
    <cellStyle name="style1521028656905" xfId="1977"/>
    <cellStyle name="style1521028656952" xfId="1978"/>
    <cellStyle name="style1521028656983" xfId="1979"/>
    <cellStyle name="style1521028657030" xfId="1980"/>
    <cellStyle name="style1521028657076" xfId="1981"/>
    <cellStyle name="style1521028657108" xfId="1982"/>
    <cellStyle name="style1521028657154" xfId="1983"/>
    <cellStyle name="style1521028657201" xfId="1984"/>
    <cellStyle name="style1521028657264" xfId="1985"/>
    <cellStyle name="style1521028657295" xfId="1986"/>
    <cellStyle name="style1521028657342" xfId="1987"/>
    <cellStyle name="style1521028658558" xfId="1988"/>
    <cellStyle name="style1521028658605" xfId="1989"/>
    <cellStyle name="style1521028658652" xfId="1990"/>
    <cellStyle name="style1521028728597" xfId="1992"/>
    <cellStyle name="style1521028728644" xfId="1993"/>
    <cellStyle name="style1521028728706" xfId="1991"/>
    <cellStyle name="style1521028728769" xfId="1994"/>
    <cellStyle name="style1521028728815" xfId="1995"/>
    <cellStyle name="style1521028728878" xfId="1996"/>
    <cellStyle name="style1521028728925" xfId="1997"/>
    <cellStyle name="style1521028728987" xfId="1998"/>
    <cellStyle name="style1521028729049" xfId="2002"/>
    <cellStyle name="style1521028729112" xfId="2006"/>
    <cellStyle name="style1521028729159" xfId="1999"/>
    <cellStyle name="style1521028729221" xfId="2003"/>
    <cellStyle name="style1521028729283" xfId="2000"/>
    <cellStyle name="style1521028729330" xfId="2004"/>
    <cellStyle name="style1521028729392" xfId="2007"/>
    <cellStyle name="style1521028729439" xfId="2008"/>
    <cellStyle name="style1521028729502" xfId="2001"/>
    <cellStyle name="style1521028729564" xfId="2005"/>
    <cellStyle name="style1521028729611" xfId="2009"/>
    <cellStyle name="style1521028729673" xfId="2010"/>
    <cellStyle name="style1521028729736" xfId="2011"/>
    <cellStyle name="style1521028729798" xfId="2012"/>
    <cellStyle name="style1521028729860" xfId="2013"/>
    <cellStyle name="style1521028729907" xfId="2014"/>
    <cellStyle name="style1521028729970" xfId="2015"/>
    <cellStyle name="style1521028730016" xfId="2016"/>
    <cellStyle name="style1521028730079" xfId="2017"/>
    <cellStyle name="style1521028730126" xfId="2018"/>
    <cellStyle name="style1521028730188" xfId="2019"/>
    <cellStyle name="style1521028730250" xfId="2020"/>
    <cellStyle name="style1521028730297" xfId="2021"/>
    <cellStyle name="style1521028730375" xfId="2022"/>
    <cellStyle name="style1521028730406" xfId="2023"/>
    <cellStyle name="style1521028730453" xfId="2024"/>
    <cellStyle name="style1521028730500" xfId="2028"/>
    <cellStyle name="style1521028730547" xfId="2029"/>
    <cellStyle name="style1521028730609" xfId="2030"/>
    <cellStyle name="style1521028730656" xfId="2025"/>
    <cellStyle name="style1521028730718" xfId="2026"/>
    <cellStyle name="style1521028730765" xfId="2027"/>
    <cellStyle name="style1521028730828" xfId="2031"/>
    <cellStyle name="style1521028730890" xfId="2032"/>
    <cellStyle name="style1521028730937" xfId="2033"/>
    <cellStyle name="style1521028730999" xfId="2034"/>
    <cellStyle name="style1521028731046" xfId="2035"/>
    <cellStyle name="style1521028731093" xfId="2036"/>
    <cellStyle name="style1521028731155" xfId="2037"/>
    <cellStyle name="style1521028731202" xfId="2038"/>
    <cellStyle name="style1521028731249" xfId="2039"/>
    <cellStyle name="style1521028731296" xfId="2040"/>
    <cellStyle name="style1521028731358" xfId="2041"/>
    <cellStyle name="style1521028731420" xfId="2052"/>
    <cellStyle name="style1521028731467" xfId="2042"/>
    <cellStyle name="style1521028731514" xfId="2043"/>
    <cellStyle name="style1521028731561" xfId="2044"/>
    <cellStyle name="style1521028731592" xfId="2045"/>
    <cellStyle name="style1521028731639" xfId="2046"/>
    <cellStyle name="style1521028731686" xfId="2047"/>
    <cellStyle name="style1521028731717" xfId="2048"/>
    <cellStyle name="style1521028731764" xfId="2049"/>
    <cellStyle name="style1521028731810" xfId="2050"/>
    <cellStyle name="style1521028731857" xfId="2051"/>
    <cellStyle name="style1521028731904" xfId="2053"/>
    <cellStyle name="style1521028731966" xfId="2054"/>
    <cellStyle name="style1521028732029" xfId="2055"/>
  </cellStyles>
  <dxfs count="62">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00B050"/>
      </font>
      <numFmt numFmtId="169" formatCode="\*0.0"/>
    </dxf>
    <dxf>
      <font>
        <color rgb="FFFF0000"/>
      </font>
      <numFmt numFmtId="170" formatCode="\*\*0.0"/>
    </dxf>
    <dxf>
      <font>
        <color rgb="FFFF0000"/>
      </font>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2590800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76200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504825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257175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857250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400050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66675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5229225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19050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485775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552450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685800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685800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114300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1200150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33"/>
  <sheetViews>
    <sheetView tabSelected="1" zoomScaleNormal="100" workbookViewId="0">
      <pane ySplit="12" topLeftCell="A13" activePane="bottomLeft" state="frozen"/>
      <selection activeCell="J84" sqref="J84"/>
      <selection pane="bottomLeft" activeCell="A8" sqref="A8"/>
    </sheetView>
  </sheetViews>
  <sheetFormatPr defaultColWidth="8.85546875" defaultRowHeight="15" x14ac:dyDescent="0.25"/>
  <cols>
    <col min="1" max="1" width="26.140625" style="1" customWidth="1"/>
    <col min="2" max="2" width="13.42578125" style="1" bestFit="1" customWidth="1"/>
    <col min="3" max="3" width="73" style="1" customWidth="1"/>
    <col min="4" max="16384" width="8.85546875" style="2"/>
  </cols>
  <sheetData>
    <row r="8" spans="1:4" x14ac:dyDescent="0.3">
      <c r="A8" s="1" t="s">
        <v>248</v>
      </c>
    </row>
    <row r="9" spans="1:4" x14ac:dyDescent="0.3">
      <c r="A9" s="1" t="s">
        <v>0</v>
      </c>
      <c r="C9" s="52" t="s">
        <v>249</v>
      </c>
    </row>
    <row r="10" spans="1:4" x14ac:dyDescent="0.3">
      <c r="A10" s="4" t="s">
        <v>84</v>
      </c>
      <c r="B10" s="4"/>
      <c r="C10" s="5" t="s">
        <v>75</v>
      </c>
    </row>
    <row r="11" spans="1:4" x14ac:dyDescent="0.25">
      <c r="D11" s="56"/>
    </row>
    <row r="12" spans="1:4" x14ac:dyDescent="0.25">
      <c r="A12" s="4"/>
      <c r="B12" s="4" t="s">
        <v>78</v>
      </c>
      <c r="C12" s="4" t="s">
        <v>79</v>
      </c>
      <c r="D12" s="4" t="s">
        <v>245</v>
      </c>
    </row>
    <row r="13" spans="1:4" x14ac:dyDescent="0.25">
      <c r="A13" s="1" t="s">
        <v>83</v>
      </c>
    </row>
    <row r="14" spans="1:4" x14ac:dyDescent="0.25">
      <c r="B14" s="1">
        <v>1</v>
      </c>
      <c r="C14" s="1" t="s">
        <v>101</v>
      </c>
      <c r="D14" s="2">
        <v>1</v>
      </c>
    </row>
    <row r="15" spans="1:4" x14ac:dyDescent="0.25">
      <c r="B15" s="1">
        <v>2</v>
      </c>
      <c r="C15" s="1" t="s">
        <v>122</v>
      </c>
      <c r="D15" s="2">
        <v>2</v>
      </c>
    </row>
    <row r="16" spans="1:4" x14ac:dyDescent="0.25">
      <c r="A16" s="1" t="s">
        <v>76</v>
      </c>
    </row>
    <row r="17" spans="1:5" x14ac:dyDescent="0.25">
      <c r="B17" s="1">
        <v>3</v>
      </c>
      <c r="C17" s="1" t="s">
        <v>99</v>
      </c>
      <c r="D17" s="2">
        <v>3</v>
      </c>
    </row>
    <row r="18" spans="1:5" x14ac:dyDescent="0.25">
      <c r="B18" s="1">
        <v>4</v>
      </c>
      <c r="C18" s="6" t="s">
        <v>238</v>
      </c>
      <c r="D18" s="2">
        <v>4</v>
      </c>
    </row>
    <row r="19" spans="1:5" x14ac:dyDescent="0.25">
      <c r="B19" s="1">
        <v>5</v>
      </c>
      <c r="C19" s="6" t="s">
        <v>81</v>
      </c>
      <c r="D19" s="2">
        <v>6</v>
      </c>
      <c r="E19" s="40"/>
    </row>
    <row r="20" spans="1:5" x14ac:dyDescent="0.25">
      <c r="B20" s="1">
        <v>6</v>
      </c>
      <c r="C20" s="6" t="s">
        <v>82</v>
      </c>
      <c r="D20" s="2">
        <v>7</v>
      </c>
      <c r="E20" s="40"/>
    </row>
    <row r="21" spans="1:5" x14ac:dyDescent="0.25">
      <c r="B21" s="1">
        <v>7</v>
      </c>
      <c r="C21" s="18" t="s">
        <v>156</v>
      </c>
      <c r="D21" s="2">
        <v>9</v>
      </c>
    </row>
    <row r="22" spans="1:5" x14ac:dyDescent="0.25">
      <c r="B22" s="1">
        <v>8</v>
      </c>
      <c r="C22" s="6" t="s">
        <v>118</v>
      </c>
      <c r="D22" s="2">
        <v>12</v>
      </c>
    </row>
    <row r="23" spans="1:5" x14ac:dyDescent="0.25">
      <c r="B23" s="1">
        <v>9</v>
      </c>
      <c r="C23" s="6" t="s">
        <v>239</v>
      </c>
      <c r="D23" s="2">
        <v>14</v>
      </c>
    </row>
    <row r="24" spans="1:5" x14ac:dyDescent="0.25">
      <c r="B24" s="1">
        <v>10</v>
      </c>
      <c r="C24" s="6" t="s">
        <v>240</v>
      </c>
      <c r="D24" s="2">
        <v>15</v>
      </c>
    </row>
    <row r="25" spans="1:5" x14ac:dyDescent="0.25">
      <c r="B25" s="1">
        <v>11</v>
      </c>
      <c r="C25" s="6" t="s">
        <v>241</v>
      </c>
      <c r="D25" s="2">
        <v>16</v>
      </c>
    </row>
    <row r="26" spans="1:5" x14ac:dyDescent="0.25">
      <c r="B26" s="1">
        <v>12</v>
      </c>
      <c r="C26" s="6" t="s">
        <v>242</v>
      </c>
      <c r="D26" s="2">
        <v>17</v>
      </c>
    </row>
    <row r="27" spans="1:5" x14ac:dyDescent="0.25">
      <c r="B27" s="1">
        <v>13</v>
      </c>
      <c r="C27" s="1" t="s">
        <v>88</v>
      </c>
      <c r="D27" s="2">
        <v>23</v>
      </c>
    </row>
    <row r="28" spans="1:5" x14ac:dyDescent="0.25">
      <c r="A28" s="1" t="s">
        <v>86</v>
      </c>
    </row>
    <row r="29" spans="1:5" x14ac:dyDescent="0.25">
      <c r="B29" s="1">
        <v>14</v>
      </c>
      <c r="C29" s="1" t="s">
        <v>40</v>
      </c>
      <c r="D29" s="2">
        <v>32</v>
      </c>
    </row>
    <row r="30" spans="1:5" x14ac:dyDescent="0.25">
      <c r="A30" s="2" t="s">
        <v>237</v>
      </c>
      <c r="B30" s="2"/>
      <c r="C30" s="2"/>
    </row>
    <row r="31" spans="1:5" x14ac:dyDescent="0.25">
      <c r="A31" s="4"/>
      <c r="B31" s="4">
        <v>15</v>
      </c>
      <c r="C31" s="4" t="s">
        <v>237</v>
      </c>
      <c r="D31" s="4">
        <v>33</v>
      </c>
    </row>
    <row r="32" spans="1:5" x14ac:dyDescent="0.3">
      <c r="A32" s="2"/>
      <c r="B32" s="2"/>
      <c r="C32" s="2"/>
    </row>
    <row r="33" spans="1:3" x14ac:dyDescent="0.3">
      <c r="A33" s="2"/>
      <c r="B33" s="2"/>
      <c r="C33"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50"/>
  <sheetViews>
    <sheetView zoomScaleNormal="100" zoomScaleSheetLayoutView="40" workbookViewId="0">
      <pane xSplit="1" ySplit="14" topLeftCell="B15" activePane="bottomRight" state="frozen"/>
      <selection pane="topRight" activeCell="B1" sqref="B1"/>
      <selection pane="bottomLeft" activeCell="A15" sqref="A15"/>
      <selection pane="bottomRight" activeCell="B14" sqref="B14"/>
    </sheetView>
  </sheetViews>
  <sheetFormatPr defaultColWidth="8.85546875" defaultRowHeight="15" x14ac:dyDescent="0.25"/>
  <cols>
    <col min="1" max="1" width="51.85546875" style="1" customWidth="1"/>
    <col min="2" max="4" width="12.7109375" style="1" customWidth="1"/>
    <col min="5" max="16384" width="8.85546875" style="2"/>
  </cols>
  <sheetData>
    <row r="8" spans="1:4" x14ac:dyDescent="0.25">
      <c r="A8" s="6" t="str">
        <f>Index!$A$8</f>
        <v>AusPlay survey results July 2017 - June 2018</v>
      </c>
    </row>
    <row r="9" spans="1:4" ht="14.45" x14ac:dyDescent="0.3">
      <c r="A9" s="1" t="s">
        <v>0</v>
      </c>
      <c r="B9" s="8" t="str">
        <f>Index!$C$9</f>
        <v>31 October 2018</v>
      </c>
    </row>
    <row r="10" spans="1:4" ht="14.45" x14ac:dyDescent="0.3">
      <c r="A10" s="1" t="s">
        <v>87</v>
      </c>
      <c r="B10" s="26">
        <f>Index!B23</f>
        <v>9</v>
      </c>
    </row>
    <row r="11" spans="1:4" ht="14.45" x14ac:dyDescent="0.3">
      <c r="A11" s="2" t="s">
        <v>84</v>
      </c>
      <c r="B11" s="3" t="str">
        <f>Index!C23</f>
        <v>Participation by activity - top 15 activities (adults)</v>
      </c>
      <c r="C11" s="2"/>
      <c r="D11" s="2"/>
    </row>
    <row r="12" spans="1:4" ht="14.45" x14ac:dyDescent="0.3">
      <c r="A12" s="4" t="s">
        <v>93</v>
      </c>
      <c r="B12" s="5" t="s">
        <v>94</v>
      </c>
      <c r="C12" s="4"/>
      <c r="D12" s="4"/>
    </row>
    <row r="13" spans="1:4" ht="14.45" x14ac:dyDescent="0.3">
      <c r="B13" s="1" t="s">
        <v>1</v>
      </c>
      <c r="C13" s="1" t="s">
        <v>47</v>
      </c>
      <c r="D13" s="1" t="s">
        <v>48</v>
      </c>
    </row>
    <row r="14" spans="1:4" ht="14.45" x14ac:dyDescent="0.3">
      <c r="A14" s="14"/>
      <c r="B14" s="14" t="s">
        <v>12</v>
      </c>
      <c r="C14" s="14"/>
      <c r="D14" s="14"/>
    </row>
    <row r="15" spans="1:4" ht="14.45" x14ac:dyDescent="0.3">
      <c r="A15" s="1" t="s">
        <v>145</v>
      </c>
      <c r="B15" s="53">
        <v>1729.7</v>
      </c>
      <c r="C15" s="53">
        <v>664.1</v>
      </c>
      <c r="D15" s="53">
        <v>1065.5999999999999</v>
      </c>
    </row>
    <row r="16" spans="1:4" ht="14.45" x14ac:dyDescent="0.3">
      <c r="A16" s="1" t="s">
        <v>131</v>
      </c>
      <c r="B16" s="53">
        <v>1354.3</v>
      </c>
      <c r="C16" s="53">
        <v>572.9</v>
      </c>
      <c r="D16" s="53">
        <v>781.4</v>
      </c>
    </row>
    <row r="17" spans="1:4" ht="14.45" x14ac:dyDescent="0.3">
      <c r="A17" s="1" t="s">
        <v>244</v>
      </c>
      <c r="B17" s="53">
        <v>656.6</v>
      </c>
      <c r="C17" s="53">
        <v>350.4</v>
      </c>
      <c r="D17" s="53">
        <v>306.10000000000002</v>
      </c>
    </row>
    <row r="18" spans="1:4" ht="14.45" x14ac:dyDescent="0.3">
      <c r="A18" s="1" t="s">
        <v>142</v>
      </c>
      <c r="B18" s="53">
        <v>548.1</v>
      </c>
      <c r="C18" s="53">
        <v>228.8</v>
      </c>
      <c r="D18" s="53">
        <v>319.3</v>
      </c>
    </row>
    <row r="19" spans="1:4" ht="14.45" x14ac:dyDescent="0.3">
      <c r="A19" s="1" t="s">
        <v>129</v>
      </c>
      <c r="B19" s="53">
        <v>485.8</v>
      </c>
      <c r="C19" s="53">
        <v>306</v>
      </c>
      <c r="D19" s="53">
        <v>179.8</v>
      </c>
    </row>
    <row r="20" spans="1:4" ht="14.45" x14ac:dyDescent="0.3">
      <c r="A20" s="1" t="s">
        <v>127</v>
      </c>
      <c r="B20" s="53">
        <v>210.4</v>
      </c>
      <c r="C20" s="53">
        <v>99.8</v>
      </c>
      <c r="D20" s="53">
        <v>110.5</v>
      </c>
    </row>
    <row r="21" spans="1:4" ht="14.45" x14ac:dyDescent="0.3">
      <c r="A21" s="1" t="s">
        <v>146</v>
      </c>
      <c r="B21" s="53">
        <v>183.4</v>
      </c>
      <c r="C21" s="53">
        <v>23</v>
      </c>
      <c r="D21" s="53">
        <v>160.4</v>
      </c>
    </row>
    <row r="22" spans="1:4" ht="14.45" x14ac:dyDescent="0.3">
      <c r="A22" s="1" t="s">
        <v>132</v>
      </c>
      <c r="B22" s="53">
        <v>176.1</v>
      </c>
      <c r="C22" s="53">
        <v>133.4</v>
      </c>
      <c r="D22" s="53">
        <v>42.8</v>
      </c>
    </row>
    <row r="23" spans="1:4" ht="14.45" x14ac:dyDescent="0.3">
      <c r="A23" s="1" t="s">
        <v>133</v>
      </c>
      <c r="B23" s="53">
        <v>175.7</v>
      </c>
      <c r="C23" s="53">
        <v>140.5</v>
      </c>
      <c r="D23" s="53">
        <v>35.200000000000003</v>
      </c>
    </row>
    <row r="24" spans="1:4" ht="14.45" x14ac:dyDescent="0.3">
      <c r="A24" s="1" t="s">
        <v>144</v>
      </c>
      <c r="B24" s="53">
        <v>145.1</v>
      </c>
      <c r="C24" s="53">
        <v>89.5</v>
      </c>
      <c r="D24" s="53">
        <v>55.6</v>
      </c>
    </row>
    <row r="25" spans="1:4" ht="14.45" x14ac:dyDescent="0.3">
      <c r="A25" s="1" t="s">
        <v>136</v>
      </c>
      <c r="B25" s="53">
        <v>126.5</v>
      </c>
      <c r="C25" s="53">
        <v>27</v>
      </c>
      <c r="D25" s="53">
        <v>99.5</v>
      </c>
    </row>
    <row r="26" spans="1:4" ht="14.45" x14ac:dyDescent="0.3">
      <c r="A26" s="1" t="s">
        <v>137</v>
      </c>
      <c r="B26" s="53">
        <v>126.3</v>
      </c>
      <c r="C26" s="53">
        <v>11.6</v>
      </c>
      <c r="D26" s="53">
        <v>114.8</v>
      </c>
    </row>
    <row r="27" spans="1:4" ht="14.45" x14ac:dyDescent="0.3">
      <c r="A27" s="1" t="s">
        <v>143</v>
      </c>
      <c r="B27" s="53">
        <v>124.5</v>
      </c>
      <c r="C27" s="53">
        <v>74.8</v>
      </c>
      <c r="D27" s="53">
        <v>49.7</v>
      </c>
    </row>
    <row r="28" spans="1:4" x14ac:dyDescent="0.25">
      <c r="A28" s="1" t="s">
        <v>141</v>
      </c>
      <c r="B28" s="53">
        <v>114.3</v>
      </c>
      <c r="C28" s="53">
        <v>78.7</v>
      </c>
      <c r="D28" s="53">
        <v>35.6</v>
      </c>
    </row>
    <row r="29" spans="1:4" x14ac:dyDescent="0.25">
      <c r="A29" s="1" t="s">
        <v>125</v>
      </c>
      <c r="B29" s="53">
        <v>108.3</v>
      </c>
      <c r="C29" s="53">
        <v>84.1</v>
      </c>
      <c r="D29" s="53">
        <v>24.2</v>
      </c>
    </row>
    <row r="31" spans="1:4" x14ac:dyDescent="0.25">
      <c r="A31" s="14"/>
      <c r="B31" s="14" t="s">
        <v>13</v>
      </c>
      <c r="C31" s="14"/>
      <c r="D31" s="14"/>
    </row>
    <row r="32" spans="1:4" x14ac:dyDescent="0.25">
      <c r="A32" s="1" t="s">
        <v>145</v>
      </c>
      <c r="B32" s="7">
        <v>0.4217653531776337</v>
      </c>
      <c r="C32" s="7">
        <v>0.32693034394738713</v>
      </c>
      <c r="D32" s="7">
        <v>0.51483641823369031</v>
      </c>
    </row>
    <row r="33" spans="1:4" x14ac:dyDescent="0.25">
      <c r="A33" s="1" t="s">
        <v>131</v>
      </c>
      <c r="B33" s="7">
        <v>0.33023333758125811</v>
      </c>
      <c r="C33" s="7">
        <v>0.28204255308067133</v>
      </c>
      <c r="D33" s="7">
        <v>0.37752776688285838</v>
      </c>
    </row>
    <row r="34" spans="1:4" x14ac:dyDescent="0.25">
      <c r="A34" s="1" t="s">
        <v>244</v>
      </c>
      <c r="B34" s="7">
        <v>0.16009472655790136</v>
      </c>
      <c r="C34" s="7">
        <v>0.17252409409173292</v>
      </c>
      <c r="D34" s="7">
        <v>0.14789654696434543</v>
      </c>
    </row>
    <row r="35" spans="1:4" x14ac:dyDescent="0.25">
      <c r="A35" s="1" t="s">
        <v>142</v>
      </c>
      <c r="B35" s="7">
        <v>0.13365476989033412</v>
      </c>
      <c r="C35" s="7">
        <v>0.11263534258076785</v>
      </c>
      <c r="D35" s="7">
        <v>0.15428323297004068</v>
      </c>
    </row>
    <row r="36" spans="1:4" x14ac:dyDescent="0.25">
      <c r="A36" s="1" t="s">
        <v>129</v>
      </c>
      <c r="B36" s="7">
        <v>0.11845307709013274</v>
      </c>
      <c r="C36" s="7">
        <v>0.15062565653589166</v>
      </c>
      <c r="D36" s="7">
        <v>8.6878912033135192E-2</v>
      </c>
    </row>
    <row r="37" spans="1:4" x14ac:dyDescent="0.25">
      <c r="A37" s="2" t="s">
        <v>127</v>
      </c>
      <c r="B37" s="7">
        <v>5.1293154432927215E-2</v>
      </c>
      <c r="C37" s="7">
        <v>4.914349739007811E-2</v>
      </c>
      <c r="D37" s="7">
        <v>5.3402827560046801E-2</v>
      </c>
    </row>
    <row r="38" spans="1:4" x14ac:dyDescent="0.25">
      <c r="A38" s="1" t="s">
        <v>146</v>
      </c>
      <c r="B38" s="7">
        <v>4.4725483727464314E-2</v>
      </c>
      <c r="C38" s="7">
        <v>1.1308218638818989E-2</v>
      </c>
      <c r="D38" s="7">
        <v>7.7521183103734848E-2</v>
      </c>
    </row>
    <row r="39" spans="1:4" x14ac:dyDescent="0.25">
      <c r="A39" s="1" t="s">
        <v>132</v>
      </c>
      <c r="B39" s="7">
        <v>4.2950293599408051E-2</v>
      </c>
      <c r="C39" s="7">
        <v>6.5654272144591588E-2</v>
      </c>
      <c r="D39" s="7">
        <v>2.0668612168028642E-2</v>
      </c>
    </row>
    <row r="40" spans="1:4" x14ac:dyDescent="0.25">
      <c r="A40" s="1" t="s">
        <v>133</v>
      </c>
      <c r="B40" s="7">
        <v>4.2849834308754081E-2</v>
      </c>
      <c r="C40" s="7">
        <v>6.9163778716373261E-2</v>
      </c>
      <c r="D40" s="7">
        <v>1.702533287493024E-2</v>
      </c>
    </row>
    <row r="41" spans="1:4" x14ac:dyDescent="0.25">
      <c r="A41" s="1" t="s">
        <v>144</v>
      </c>
      <c r="B41" s="7">
        <v>3.53740785803726E-2</v>
      </c>
      <c r="C41" s="7">
        <v>4.4053009841481153E-2</v>
      </c>
      <c r="D41" s="7">
        <v>2.6856576630658668E-2</v>
      </c>
    </row>
    <row r="42" spans="1:4" x14ac:dyDescent="0.25">
      <c r="A42" s="1" t="s">
        <v>136</v>
      </c>
      <c r="B42" s="7">
        <v>3.0852968881342049E-2</v>
      </c>
      <c r="C42" s="7">
        <v>1.3304462055643019E-2</v>
      </c>
      <c r="D42" s="7">
        <v>4.8075071074067735E-2</v>
      </c>
    </row>
    <row r="43" spans="1:4" x14ac:dyDescent="0.25">
      <c r="A43" s="1" t="s">
        <v>137</v>
      </c>
      <c r="B43" s="7">
        <v>3.08001821907679E-2</v>
      </c>
      <c r="C43" s="7">
        <v>5.6873864994187763E-3</v>
      </c>
      <c r="D43" s="7">
        <v>5.5445876439129106E-2</v>
      </c>
    </row>
    <row r="44" spans="1:4" x14ac:dyDescent="0.25">
      <c r="A44" s="1" t="s">
        <v>143</v>
      </c>
      <c r="B44" s="7">
        <v>3.0356914614411465E-2</v>
      </c>
      <c r="C44" s="7">
        <v>3.6801831625378166E-2</v>
      </c>
      <c r="D44" s="7">
        <v>2.403187394348881E-2</v>
      </c>
    </row>
    <row r="45" spans="1:4" x14ac:dyDescent="0.25">
      <c r="A45" s="1" t="s">
        <v>141</v>
      </c>
      <c r="B45" s="7">
        <v>2.7870553758683424E-2</v>
      </c>
      <c r="C45" s="7">
        <v>3.8754484929840897E-2</v>
      </c>
      <c r="D45" s="7">
        <v>1.7189065199567439E-2</v>
      </c>
    </row>
    <row r="46" spans="1:4" x14ac:dyDescent="0.25">
      <c r="A46" s="1" t="s">
        <v>125</v>
      </c>
      <c r="B46" s="7">
        <v>2.6411312570341159E-2</v>
      </c>
      <c r="C46" s="7">
        <v>4.1399023296075678E-2</v>
      </c>
      <c r="D46" s="7">
        <v>1.1702375319018299E-2</v>
      </c>
    </row>
    <row r="47" spans="1:4" x14ac:dyDescent="0.25">
      <c r="A47" s="4"/>
      <c r="B47" s="4"/>
      <c r="C47" s="4"/>
      <c r="D47" s="4"/>
    </row>
    <row r="48" spans="1:4" x14ac:dyDescent="0.25">
      <c r="A48" s="57" t="s">
        <v>247</v>
      </c>
      <c r="B48" s="2"/>
      <c r="C48" s="2"/>
      <c r="D48" s="2"/>
    </row>
    <row r="49" spans="1:1" x14ac:dyDescent="0.25">
      <c r="A49" s="39" t="s">
        <v>45</v>
      </c>
    </row>
    <row r="50" spans="1:1" x14ac:dyDescent="0.25">
      <c r="A50" s="39" t="s">
        <v>46</v>
      </c>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B15&lt;'14'!$B$100</xm:f>
            <x14:dxf>
              <font>
                <color rgb="FFFF0000"/>
              </font>
              <numFmt numFmtId="170" formatCode="\*\*0.0"/>
            </x14:dxf>
          </x14:cfRule>
          <x14:cfRule type="expression" priority="158" id="{F39ABEB8-F9F0-4FA4-A25F-9E6B284143D3}">
            <xm:f>B15&lt;'14'!$B$99</xm:f>
            <x14:dxf>
              <font>
                <color rgb="FF00B050"/>
              </font>
              <numFmt numFmtId="169" formatCode="\*0.0"/>
            </x14:dxf>
          </x14:cfRule>
          <xm:sqref>B15:D29</xm:sqref>
        </x14:conditionalFormatting>
        <x14:conditionalFormatting xmlns:xm="http://schemas.microsoft.com/office/excel/2006/main">
          <x14:cfRule type="expression" priority="189" id="{5184B5A7-D207-4366-AD9A-290922395BEB}">
            <xm:f>B15&lt;'14'!$B$100</xm:f>
            <x14:dxf>
              <font>
                <color rgb="FFFF0000"/>
              </font>
              <numFmt numFmtId="168" formatCode="\*\*0.0%"/>
            </x14:dxf>
          </x14:cfRule>
          <x14:cfRule type="expression" priority="190" id="{F286D34E-C2B2-4DDD-91CC-4962B25D20E1}">
            <xm:f>B15&lt;'14'!$B$99</xm:f>
            <x14:dxf>
              <font>
                <color rgb="FF00B050"/>
              </font>
              <numFmt numFmtId="167" formatCode="\*0.0%"/>
            </x14:dxf>
          </x14:cfRule>
          <xm:sqref>B32:D46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1"/>
  <sheetViews>
    <sheetView zoomScaleNormal="100" zoomScaleSheetLayoutView="40" workbookViewId="0">
      <pane xSplit="1" ySplit="13" topLeftCell="B14" activePane="bottomRight" state="frozen"/>
      <selection activeCell="A8" sqref="A8"/>
      <selection pane="topRight" activeCell="A8" sqref="A8"/>
      <selection pane="bottomLeft" activeCell="A8" sqref="A8"/>
      <selection pane="bottomRight" activeCell="B14" sqref="B14"/>
    </sheetView>
  </sheetViews>
  <sheetFormatPr defaultColWidth="8.85546875" defaultRowHeight="15" x14ac:dyDescent="0.25"/>
  <cols>
    <col min="1" max="1" width="32.7109375" style="1" customWidth="1"/>
    <col min="2" max="4" width="12.7109375" style="1" customWidth="1"/>
    <col min="5" max="16384" width="8.85546875" style="2"/>
  </cols>
  <sheetData>
    <row r="8" spans="1:4" x14ac:dyDescent="0.25">
      <c r="A8" s="6" t="str">
        <f>Index!$A$8</f>
        <v>AusPlay survey results July 2017 - June 2018</v>
      </c>
    </row>
    <row r="9" spans="1:4" ht="14.45" x14ac:dyDescent="0.3">
      <c r="A9" s="1" t="s">
        <v>0</v>
      </c>
      <c r="B9" s="8" t="str">
        <f>Index!$C$9</f>
        <v>31 October 2018</v>
      </c>
    </row>
    <row r="10" spans="1:4" ht="14.45" x14ac:dyDescent="0.3">
      <c r="A10" s="1" t="s">
        <v>87</v>
      </c>
      <c r="B10" s="26">
        <f>Index!B24</f>
        <v>10</v>
      </c>
    </row>
    <row r="11" spans="1:4" ht="14.45" x14ac:dyDescent="0.3">
      <c r="A11" s="2" t="s">
        <v>84</v>
      </c>
      <c r="B11" s="3" t="str">
        <f>Index!C24</f>
        <v>Organised participation by activity - top 10 activities (children)</v>
      </c>
      <c r="C11" s="2"/>
      <c r="D11" s="2"/>
    </row>
    <row r="12" spans="1:4" ht="14.45" x14ac:dyDescent="0.3">
      <c r="A12" s="4" t="s">
        <v>93</v>
      </c>
      <c r="B12" s="5" t="s">
        <v>95</v>
      </c>
      <c r="C12" s="4"/>
      <c r="D12" s="4"/>
    </row>
    <row r="13" spans="1:4" ht="14.45" x14ac:dyDescent="0.3">
      <c r="B13" s="1" t="s">
        <v>1</v>
      </c>
      <c r="C13" s="1" t="s">
        <v>47</v>
      </c>
      <c r="D13" s="1" t="s">
        <v>48</v>
      </c>
    </row>
    <row r="14" spans="1:4" ht="14.45" x14ac:dyDescent="0.3">
      <c r="A14" s="14"/>
      <c r="B14" s="14" t="s">
        <v>12</v>
      </c>
      <c r="C14" s="14"/>
      <c r="D14" s="14"/>
    </row>
    <row r="15" spans="1:4" ht="14.45" x14ac:dyDescent="0.3">
      <c r="A15" s="1" t="s">
        <v>142</v>
      </c>
      <c r="B15" s="53">
        <v>297.2</v>
      </c>
      <c r="C15" s="53">
        <v>146.6</v>
      </c>
      <c r="D15" s="53">
        <v>150.6</v>
      </c>
    </row>
    <row r="16" spans="1:4" ht="14.45" x14ac:dyDescent="0.3">
      <c r="A16" s="1" t="s">
        <v>132</v>
      </c>
      <c r="B16" s="53">
        <v>132.5</v>
      </c>
      <c r="C16" s="53">
        <v>98.1</v>
      </c>
      <c r="D16" s="53">
        <v>34.4</v>
      </c>
    </row>
    <row r="17" spans="1:4" ht="14.45" x14ac:dyDescent="0.3">
      <c r="A17" s="1" t="s">
        <v>130</v>
      </c>
      <c r="B17" s="53">
        <v>94.8</v>
      </c>
      <c r="C17" s="53">
        <v>9.6</v>
      </c>
      <c r="D17" s="53">
        <v>85.2</v>
      </c>
    </row>
    <row r="18" spans="1:4" ht="14.45" x14ac:dyDescent="0.3">
      <c r="A18" s="1" t="s">
        <v>134</v>
      </c>
      <c r="B18" s="53">
        <v>90.7</v>
      </c>
      <c r="C18" s="53">
        <v>33.299999999999997</v>
      </c>
      <c r="D18" s="53">
        <v>57.4</v>
      </c>
    </row>
    <row r="19" spans="1:4" ht="14.45" x14ac:dyDescent="0.3">
      <c r="A19" s="1" t="s">
        <v>143</v>
      </c>
      <c r="B19" s="53">
        <v>60.4</v>
      </c>
      <c r="C19" s="53">
        <v>38.4</v>
      </c>
      <c r="D19" s="53">
        <v>21.9</v>
      </c>
    </row>
    <row r="20" spans="1:4" ht="14.45" x14ac:dyDescent="0.3">
      <c r="A20" s="1" t="s">
        <v>144</v>
      </c>
      <c r="B20" s="53">
        <v>54.8</v>
      </c>
      <c r="C20" s="53">
        <v>36.9</v>
      </c>
      <c r="D20" s="53">
        <v>17.899999999999999</v>
      </c>
    </row>
    <row r="21" spans="1:4" ht="14.45" x14ac:dyDescent="0.3">
      <c r="A21" s="1" t="s">
        <v>136</v>
      </c>
      <c r="B21" s="53">
        <v>49.2</v>
      </c>
      <c r="C21" s="53">
        <v>0</v>
      </c>
      <c r="D21" s="53">
        <v>49.2</v>
      </c>
    </row>
    <row r="22" spans="1:4" ht="14.45" x14ac:dyDescent="0.3">
      <c r="A22" s="1" t="s">
        <v>128</v>
      </c>
      <c r="B22" s="53">
        <v>45.9</v>
      </c>
      <c r="C22" s="53">
        <v>35.799999999999997</v>
      </c>
      <c r="D22" s="53">
        <v>10.1</v>
      </c>
    </row>
    <row r="23" spans="1:4" ht="14.45" x14ac:dyDescent="0.3">
      <c r="A23" s="1" t="s">
        <v>244</v>
      </c>
      <c r="B23" s="53">
        <v>44</v>
      </c>
      <c r="C23" s="53">
        <v>26.9</v>
      </c>
      <c r="D23" s="53">
        <v>17.100000000000001</v>
      </c>
    </row>
    <row r="24" spans="1:4" ht="14.45" x14ac:dyDescent="0.3">
      <c r="A24" s="1" t="s">
        <v>138</v>
      </c>
      <c r="B24" s="53">
        <v>43.5</v>
      </c>
      <c r="C24" s="53">
        <v>41.6</v>
      </c>
      <c r="D24" s="53">
        <v>1.9</v>
      </c>
    </row>
    <row r="26" spans="1:4" x14ac:dyDescent="0.25">
      <c r="A26" s="14"/>
      <c r="B26" s="14" t="s">
        <v>13</v>
      </c>
      <c r="C26" s="14"/>
      <c r="D26" s="14"/>
    </row>
    <row r="27" spans="1:4" x14ac:dyDescent="0.25">
      <c r="A27" s="1" t="s">
        <v>142</v>
      </c>
      <c r="B27" s="7">
        <v>0.2914796173525433</v>
      </c>
      <c r="C27" s="7">
        <v>0.29866218902714037</v>
      </c>
      <c r="D27" s="7">
        <v>0.28481063504112319</v>
      </c>
    </row>
    <row r="28" spans="1:4" x14ac:dyDescent="0.25">
      <c r="A28" s="1" t="s">
        <v>132</v>
      </c>
      <c r="B28" s="7">
        <v>0.1298881336349087</v>
      </c>
      <c r="C28" s="7">
        <v>0.19974994654355802</v>
      </c>
      <c r="D28" s="7">
        <v>6.5021785530189058E-2</v>
      </c>
    </row>
    <row r="29" spans="1:4" x14ac:dyDescent="0.25">
      <c r="A29" s="1" t="s">
        <v>130</v>
      </c>
      <c r="B29" s="7">
        <v>9.2995663968311493E-2</v>
      </c>
      <c r="C29" s="7">
        <v>1.9532924690919152E-2</v>
      </c>
      <c r="D29" s="7">
        <v>0.16120545441455467</v>
      </c>
    </row>
    <row r="30" spans="1:4" x14ac:dyDescent="0.25">
      <c r="A30" s="1" t="s">
        <v>134</v>
      </c>
      <c r="B30" s="7">
        <v>8.8957705170766121E-2</v>
      </c>
      <c r="C30" s="7">
        <v>6.7788980203864549E-2</v>
      </c>
      <c r="D30" s="7">
        <v>0.10861276170976009</v>
      </c>
    </row>
    <row r="31" spans="1:4" x14ac:dyDescent="0.25">
      <c r="A31" s="1" t="s">
        <v>143</v>
      </c>
      <c r="B31" s="7">
        <v>5.9191175310100437E-2</v>
      </c>
      <c r="C31" s="7">
        <v>7.8279611363293811E-2</v>
      </c>
      <c r="D31" s="7">
        <v>4.1467656748963577E-2</v>
      </c>
    </row>
    <row r="32" spans="1:4" x14ac:dyDescent="0.25">
      <c r="A32" s="1" t="s">
        <v>144</v>
      </c>
      <c r="B32" s="7">
        <v>5.3734528292430118E-2</v>
      </c>
      <c r="C32" s="7">
        <v>7.5061002815846434E-2</v>
      </c>
      <c r="D32" s="7">
        <v>3.3933002069638882E-2</v>
      </c>
    </row>
    <row r="33" spans="1:4" x14ac:dyDescent="0.25">
      <c r="A33" s="1" t="s">
        <v>136</v>
      </c>
      <c r="B33" s="7">
        <v>4.8227377505135262E-2</v>
      </c>
      <c r="C33" s="7">
        <v>0</v>
      </c>
      <c r="D33" s="7">
        <v>9.3006259231500216E-2</v>
      </c>
    </row>
    <row r="34" spans="1:4" x14ac:dyDescent="0.25">
      <c r="A34" s="1" t="s">
        <v>128</v>
      </c>
      <c r="B34" s="7">
        <v>4.5033119371859692E-2</v>
      </c>
      <c r="C34" s="7">
        <v>7.3001667056246222E-2</v>
      </c>
      <c r="D34" s="7">
        <v>1.9064461036996237E-2</v>
      </c>
    </row>
    <row r="35" spans="1:4" x14ac:dyDescent="0.25">
      <c r="A35" s="1" t="s">
        <v>244</v>
      </c>
      <c r="B35" s="7">
        <v>4.3182293265254162E-2</v>
      </c>
      <c r="C35" s="7">
        <v>5.4847344625294649E-2</v>
      </c>
      <c r="D35" s="7">
        <v>3.2351350713430739E-2</v>
      </c>
    </row>
    <row r="36" spans="1:4" x14ac:dyDescent="0.25">
      <c r="A36" s="1" t="s">
        <v>138</v>
      </c>
      <c r="B36" s="7">
        <v>4.2641346754664938E-2</v>
      </c>
      <c r="C36" s="7">
        <v>8.4674535913699001E-2</v>
      </c>
      <c r="D36" s="7">
        <v>3.6137383027252121E-3</v>
      </c>
    </row>
    <row r="37" spans="1:4" x14ac:dyDescent="0.25">
      <c r="A37" s="4"/>
      <c r="B37" s="4"/>
      <c r="C37" s="4"/>
      <c r="D37" s="4"/>
    </row>
    <row r="38" spans="1:4" x14ac:dyDescent="0.25">
      <c r="A38" s="39" t="s">
        <v>250</v>
      </c>
    </row>
    <row r="39" spans="1:4" x14ac:dyDescent="0.25">
      <c r="A39" s="57" t="s">
        <v>246</v>
      </c>
      <c r="B39" s="2"/>
    </row>
    <row r="40" spans="1:4" x14ac:dyDescent="0.25">
      <c r="A40" s="39" t="s">
        <v>45</v>
      </c>
    </row>
    <row r="41" spans="1:4" x14ac:dyDescent="0.25">
      <c r="A41" s="39" t="s">
        <v>46</v>
      </c>
    </row>
  </sheetData>
  <sortState ref="A27:D159">
    <sortCondition descending="1" ref="B27:B159"/>
  </sortState>
  <pageMargins left="0.70866141732283472" right="0.70866141732283472" top="0.74803149606299213" bottom="0.74803149606299213" header="0.31496062992125984" footer="0.31496062992125984"/>
  <pageSetup paperSize="9" scale="59"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1" id="{B26B219E-87E9-4C7A-983B-A6BCC0D74CC8}">
            <xm:f>B15&lt;'14'!$C$100</xm:f>
            <x14:dxf>
              <font>
                <color rgb="FFFF0000"/>
              </font>
              <numFmt numFmtId="170" formatCode="\*\*0.0"/>
            </x14:dxf>
          </x14:cfRule>
          <x14:cfRule type="expression" priority="162" id="{79263E65-EADA-44CB-AE5A-BF8037B50186}">
            <xm:f>B15&lt;'14'!$C$99</xm:f>
            <x14:dxf>
              <font>
                <color rgb="FF00B050"/>
              </font>
              <numFmt numFmtId="169" formatCode="\*0.0"/>
            </x14:dxf>
          </x14:cfRule>
          <xm:sqref>B15:D24</xm:sqref>
        </x14:conditionalFormatting>
        <x14:conditionalFormatting xmlns:xm="http://schemas.microsoft.com/office/excel/2006/main">
          <x14:cfRule type="expression" priority="195" id="{A00A254A-DF04-476F-B9AE-3B4F33255B70}">
            <xm:f>B15&lt;'14'!$C$100</xm:f>
            <x14:dxf>
              <font>
                <color rgb="FFFF0000"/>
              </font>
              <numFmt numFmtId="168" formatCode="\*\*0.0%"/>
            </x14:dxf>
          </x14:cfRule>
          <x14:cfRule type="expression" priority="196" id="{BD085A9B-F48D-4FF4-A2E7-38B415A7039E}">
            <xm:f>B15&lt;'14'!$C$99</xm:f>
            <x14:dxf>
              <font>
                <color rgb="FF00B050"/>
              </font>
              <numFmt numFmtId="167" formatCode="\*0.0%"/>
            </x14:dxf>
          </x14:cfRule>
          <xm:sqref>B27:D36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50"/>
  <sheetViews>
    <sheetView zoomScaleNormal="100" workbookViewId="0">
      <pane xSplit="1" ySplit="13" topLeftCell="B14" activePane="bottomRight" state="frozen"/>
      <selection activeCell="A8" sqref="A8"/>
      <selection pane="topRight" activeCell="A8" sqref="A8"/>
      <selection pane="bottomLeft" activeCell="A8" sqref="A8"/>
      <selection pane="bottomRight" activeCell="B14" sqref="B14"/>
    </sheetView>
  </sheetViews>
  <sheetFormatPr defaultColWidth="8.85546875" defaultRowHeight="15" x14ac:dyDescent="0.25"/>
  <cols>
    <col min="1" max="1" width="49.140625" style="1" customWidth="1"/>
    <col min="2" max="4" width="12.7109375" style="1" customWidth="1"/>
    <col min="5" max="16384" width="8.85546875" style="2"/>
  </cols>
  <sheetData>
    <row r="8" spans="1:4" x14ac:dyDescent="0.25">
      <c r="A8" s="6" t="str">
        <f>Index!$A$8</f>
        <v>AusPlay survey results July 2017 - June 2018</v>
      </c>
    </row>
    <row r="9" spans="1:4" ht="14.45" x14ac:dyDescent="0.3">
      <c r="A9" s="1" t="s">
        <v>0</v>
      </c>
      <c r="B9" s="8" t="str">
        <f>Index!$C$9</f>
        <v>31 October 2018</v>
      </c>
    </row>
    <row r="10" spans="1:4" ht="14.45" x14ac:dyDescent="0.3">
      <c r="A10" s="1" t="s">
        <v>87</v>
      </c>
      <c r="B10" s="26">
        <f>Index!B25</f>
        <v>11</v>
      </c>
    </row>
    <row r="11" spans="1:4" ht="14.45" x14ac:dyDescent="0.3">
      <c r="A11" s="2" t="s">
        <v>84</v>
      </c>
      <c r="B11" s="3" t="str">
        <f>Index!C25</f>
        <v>Organisation/venue use by activity - top 15 activities (adults)</v>
      </c>
      <c r="C11" s="2"/>
      <c r="D11" s="2"/>
    </row>
    <row r="12" spans="1:4" ht="14.45" x14ac:dyDescent="0.3">
      <c r="A12" s="4" t="s">
        <v>93</v>
      </c>
      <c r="B12" s="5" t="s">
        <v>94</v>
      </c>
      <c r="C12" s="4"/>
      <c r="D12" s="4"/>
    </row>
    <row r="13" spans="1:4" ht="14.45" x14ac:dyDescent="0.3">
      <c r="B13" s="1" t="s">
        <v>1</v>
      </c>
      <c r="C13" s="1" t="s">
        <v>47</v>
      </c>
      <c r="D13" s="1" t="s">
        <v>48</v>
      </c>
    </row>
    <row r="14" spans="1:4" ht="14.45" x14ac:dyDescent="0.3">
      <c r="A14" s="14"/>
      <c r="B14" s="14" t="s">
        <v>12</v>
      </c>
      <c r="C14" s="14"/>
      <c r="D14" s="14"/>
    </row>
    <row r="15" spans="1:4" ht="14.45" x14ac:dyDescent="0.3">
      <c r="A15" s="1" t="s">
        <v>131</v>
      </c>
      <c r="B15" s="53">
        <v>1088.3</v>
      </c>
      <c r="C15" s="53">
        <v>438.3</v>
      </c>
      <c r="D15" s="53">
        <v>650</v>
      </c>
    </row>
    <row r="16" spans="1:4" ht="14.45" x14ac:dyDescent="0.3">
      <c r="A16" s="1" t="s">
        <v>142</v>
      </c>
      <c r="B16" s="53">
        <v>247.2</v>
      </c>
      <c r="C16" s="53">
        <v>106.5</v>
      </c>
      <c r="D16" s="53">
        <v>140.80000000000001</v>
      </c>
    </row>
    <row r="17" spans="1:4" ht="14.45" x14ac:dyDescent="0.3">
      <c r="A17" s="1" t="s">
        <v>133</v>
      </c>
      <c r="B17" s="53">
        <v>146.30000000000001</v>
      </c>
      <c r="C17" s="53">
        <v>118.2</v>
      </c>
      <c r="D17" s="53">
        <v>28.1</v>
      </c>
    </row>
    <row r="18" spans="1:4" ht="14.45" x14ac:dyDescent="0.3">
      <c r="A18" s="1" t="s">
        <v>146</v>
      </c>
      <c r="B18" s="53">
        <v>143.9</v>
      </c>
      <c r="C18" s="53">
        <v>16.600000000000001</v>
      </c>
      <c r="D18" s="53">
        <v>127.2</v>
      </c>
    </row>
    <row r="19" spans="1:4" ht="14.45" x14ac:dyDescent="0.3">
      <c r="A19" s="1" t="s">
        <v>244</v>
      </c>
      <c r="B19" s="53">
        <v>140.69999999999999</v>
      </c>
      <c r="C19" s="53">
        <v>65.099999999999994</v>
      </c>
      <c r="D19" s="53">
        <v>75.599999999999994</v>
      </c>
    </row>
    <row r="20" spans="1:4" ht="14.45" x14ac:dyDescent="0.3">
      <c r="A20" s="1" t="s">
        <v>132</v>
      </c>
      <c r="B20" s="53">
        <v>118.6</v>
      </c>
      <c r="C20" s="53">
        <v>88.4</v>
      </c>
      <c r="D20" s="53">
        <v>30.2</v>
      </c>
    </row>
    <row r="21" spans="1:4" ht="14.45" x14ac:dyDescent="0.3">
      <c r="A21" s="1" t="s">
        <v>136</v>
      </c>
      <c r="B21" s="53">
        <v>113</v>
      </c>
      <c r="C21" s="53">
        <v>23.8</v>
      </c>
      <c r="D21" s="53">
        <v>89.3</v>
      </c>
    </row>
    <row r="22" spans="1:4" ht="14.45" x14ac:dyDescent="0.3">
      <c r="A22" s="1" t="s">
        <v>144</v>
      </c>
      <c r="B22" s="53">
        <v>112.4</v>
      </c>
      <c r="C22" s="53">
        <v>68.7</v>
      </c>
      <c r="D22" s="53">
        <v>43.7</v>
      </c>
    </row>
    <row r="23" spans="1:4" ht="14.45" x14ac:dyDescent="0.3">
      <c r="A23" s="1" t="s">
        <v>137</v>
      </c>
      <c r="B23" s="53">
        <v>101.5</v>
      </c>
      <c r="C23" s="53">
        <v>10.4</v>
      </c>
      <c r="D23" s="53">
        <v>91.2</v>
      </c>
    </row>
    <row r="24" spans="1:4" ht="14.45" x14ac:dyDescent="0.3">
      <c r="A24" s="1" t="s">
        <v>145</v>
      </c>
      <c r="B24" s="53">
        <v>82.2</v>
      </c>
      <c r="C24" s="53">
        <v>27.2</v>
      </c>
      <c r="D24" s="53">
        <v>55</v>
      </c>
    </row>
    <row r="25" spans="1:4" ht="14.45" x14ac:dyDescent="0.3">
      <c r="A25" s="1" t="s">
        <v>143</v>
      </c>
      <c r="B25" s="53">
        <v>73.099999999999994</v>
      </c>
      <c r="C25" s="53">
        <v>38.299999999999997</v>
      </c>
      <c r="D25" s="53">
        <v>34.799999999999997</v>
      </c>
    </row>
    <row r="26" spans="1:4" ht="14.45" x14ac:dyDescent="0.3">
      <c r="A26" s="1" t="s">
        <v>138</v>
      </c>
      <c r="B26" s="53">
        <v>64.7</v>
      </c>
      <c r="C26" s="53">
        <v>52.4</v>
      </c>
      <c r="D26" s="53">
        <v>12.3</v>
      </c>
    </row>
    <row r="27" spans="1:4" ht="14.45" x14ac:dyDescent="0.3">
      <c r="A27" s="1" t="s">
        <v>125</v>
      </c>
      <c r="B27" s="53">
        <v>54.7</v>
      </c>
      <c r="C27" s="53">
        <v>39.9</v>
      </c>
      <c r="D27" s="53">
        <v>14.9</v>
      </c>
    </row>
    <row r="28" spans="1:4" ht="14.45" x14ac:dyDescent="0.3">
      <c r="A28" s="1" t="s">
        <v>128</v>
      </c>
      <c r="B28" s="53">
        <v>51.6</v>
      </c>
      <c r="C28" s="53">
        <v>46.3</v>
      </c>
      <c r="D28" s="53">
        <v>5.3</v>
      </c>
    </row>
    <row r="29" spans="1:4" ht="14.45" x14ac:dyDescent="0.3">
      <c r="A29" s="1" t="s">
        <v>135</v>
      </c>
      <c r="B29" s="53">
        <v>51.1</v>
      </c>
      <c r="C29" s="53">
        <v>22.2</v>
      </c>
      <c r="D29" s="53">
        <v>28.9</v>
      </c>
    </row>
    <row r="31" spans="1:4" x14ac:dyDescent="0.25">
      <c r="A31" s="14"/>
      <c r="B31" s="14" t="s">
        <v>13</v>
      </c>
      <c r="C31" s="14"/>
      <c r="D31" s="14"/>
    </row>
    <row r="32" spans="1:4" x14ac:dyDescent="0.25">
      <c r="A32" s="1" t="s">
        <v>131</v>
      </c>
      <c r="B32" s="7">
        <v>0.26536542104345084</v>
      </c>
      <c r="C32" s="7">
        <v>0.21577436411527748</v>
      </c>
      <c r="D32" s="7">
        <v>0.31403407751349949</v>
      </c>
    </row>
    <row r="33" spans="1:4" x14ac:dyDescent="0.25">
      <c r="A33" s="1" t="s">
        <v>142</v>
      </c>
      <c r="B33" s="7">
        <v>6.0280340918933313E-2</v>
      </c>
      <c r="C33" s="7">
        <v>5.2407440862924301E-2</v>
      </c>
      <c r="D33" s="7">
        <v>6.8006803954473963E-2</v>
      </c>
    </row>
    <row r="34" spans="1:4" x14ac:dyDescent="0.25">
      <c r="A34" s="1" t="s">
        <v>133</v>
      </c>
      <c r="B34" s="7">
        <v>3.5663644921237359E-2</v>
      </c>
      <c r="C34" s="7">
        <v>5.8175864467910718E-2</v>
      </c>
      <c r="D34" s="7">
        <v>1.3570155744704444E-2</v>
      </c>
    </row>
    <row r="35" spans="1:4" x14ac:dyDescent="0.25">
      <c r="A35" s="1" t="s">
        <v>146</v>
      </c>
      <c r="B35" s="7">
        <v>3.5079463156985076E-2</v>
      </c>
      <c r="C35" s="7">
        <v>8.1884233733523718E-3</v>
      </c>
      <c r="D35" s="7">
        <v>6.1470325913704445E-2</v>
      </c>
    </row>
    <row r="36" spans="1:4" x14ac:dyDescent="0.25">
      <c r="A36" s="1" t="s">
        <v>244</v>
      </c>
      <c r="B36" s="7">
        <v>3.4302488761910555E-2</v>
      </c>
      <c r="C36" s="7">
        <v>3.2033028704192633E-2</v>
      </c>
      <c r="D36" s="7">
        <v>3.6529736551396859E-2</v>
      </c>
    </row>
    <row r="37" spans="1:4" x14ac:dyDescent="0.25">
      <c r="A37" s="1" t="s">
        <v>132</v>
      </c>
      <c r="B37" s="7">
        <v>2.8923932403679336E-2</v>
      </c>
      <c r="C37" s="7">
        <v>4.3508707593146907E-2</v>
      </c>
      <c r="D37" s="7">
        <v>1.4610436032403758E-2</v>
      </c>
    </row>
    <row r="38" spans="1:4" x14ac:dyDescent="0.25">
      <c r="A38" s="1" t="s">
        <v>136</v>
      </c>
      <c r="B38" s="7">
        <v>2.7554660629979369E-2</v>
      </c>
      <c r="C38" s="7">
        <v>1.1692556972417901E-2</v>
      </c>
      <c r="D38" s="7">
        <v>4.312172698471177E-2</v>
      </c>
    </row>
    <row r="39" spans="1:4" x14ac:dyDescent="0.25">
      <c r="A39" s="1" t="s">
        <v>144</v>
      </c>
      <c r="B39" s="7">
        <v>2.7415231432975088E-2</v>
      </c>
      <c r="C39" s="7">
        <v>3.3814169513815641E-2</v>
      </c>
      <c r="D39" s="7">
        <v>2.113531447777425E-2</v>
      </c>
    </row>
    <row r="40" spans="1:4" x14ac:dyDescent="0.25">
      <c r="A40" s="1" t="s">
        <v>137</v>
      </c>
      <c r="B40" s="7">
        <v>2.4759179886572478E-2</v>
      </c>
      <c r="C40" s="7">
        <v>5.1128594219946363E-3</v>
      </c>
      <c r="D40" s="7">
        <v>4.4040076096869912E-2</v>
      </c>
    </row>
    <row r="41" spans="1:4" x14ac:dyDescent="0.25">
      <c r="A41" s="1" t="s">
        <v>145</v>
      </c>
      <c r="B41" s="7">
        <v>2.0038073860384586E-2</v>
      </c>
      <c r="C41" s="7">
        <v>1.3372086910640431E-2</v>
      </c>
      <c r="D41" s="7">
        <v>2.6580072538912917E-2</v>
      </c>
    </row>
    <row r="42" spans="1:4" x14ac:dyDescent="0.25">
      <c r="A42" s="1" t="s">
        <v>143</v>
      </c>
      <c r="B42" s="7">
        <v>1.7821999025821315E-2</v>
      </c>
      <c r="C42" s="7">
        <v>1.8852891682758485E-2</v>
      </c>
      <c r="D42" s="7">
        <v>1.6810281113645173E-2</v>
      </c>
    </row>
    <row r="43" spans="1:4" x14ac:dyDescent="0.25">
      <c r="A43" s="1" t="s">
        <v>138</v>
      </c>
      <c r="B43" s="7">
        <v>1.5770014020237397E-2</v>
      </c>
      <c r="C43" s="7">
        <v>2.5774082687239307E-2</v>
      </c>
      <c r="D43" s="7">
        <v>5.9520224020648696E-3</v>
      </c>
    </row>
    <row r="44" spans="1:4" x14ac:dyDescent="0.25">
      <c r="A44" s="1" t="s">
        <v>125</v>
      </c>
      <c r="B44" s="7">
        <v>1.3346174927384699E-2</v>
      </c>
      <c r="C44" s="7">
        <v>1.9618925372708464E-2</v>
      </c>
      <c r="D44" s="7">
        <v>7.1900985003789898E-3</v>
      </c>
    </row>
    <row r="45" spans="1:4" x14ac:dyDescent="0.25">
      <c r="A45" s="1" t="s">
        <v>128</v>
      </c>
      <c r="B45" s="7">
        <v>1.2579664208062542E-2</v>
      </c>
      <c r="C45" s="7">
        <v>2.2790227746699091E-2</v>
      </c>
      <c r="D45" s="7">
        <v>2.5590185511796064E-3</v>
      </c>
    </row>
    <row r="46" spans="1:4" x14ac:dyDescent="0.25">
      <c r="A46" s="1" t="s">
        <v>135</v>
      </c>
      <c r="B46" s="7">
        <v>1.2458942097938266E-2</v>
      </c>
      <c r="C46" s="7">
        <v>1.0935765514685029E-2</v>
      </c>
      <c r="D46" s="7">
        <v>1.3953787387905425E-2</v>
      </c>
    </row>
    <row r="47" spans="1:4" x14ac:dyDescent="0.25">
      <c r="A47" s="4"/>
      <c r="B47" s="4"/>
      <c r="C47" s="4"/>
      <c r="D47" s="4"/>
    </row>
    <row r="48" spans="1:4" x14ac:dyDescent="0.25">
      <c r="A48" s="57" t="s">
        <v>247</v>
      </c>
      <c r="B48" s="2"/>
      <c r="C48" s="2"/>
      <c r="D48" s="2"/>
    </row>
    <row r="49" spans="1:2" x14ac:dyDescent="0.25">
      <c r="A49" s="57" t="s">
        <v>45</v>
      </c>
      <c r="B49" s="58"/>
    </row>
    <row r="50" spans="1:2" x14ac:dyDescent="0.25">
      <c r="A50" s="39" t="s">
        <v>46</v>
      </c>
      <c r="B50" s="38"/>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B15&lt;'14'!$B$100</xm:f>
            <x14:dxf>
              <font>
                <color rgb="FFFF0000"/>
              </font>
              <numFmt numFmtId="170" formatCode="\*\*0.0"/>
            </x14:dxf>
          </x14:cfRule>
          <x14:cfRule type="expression" priority="166" id="{ADC05639-F897-4C8C-8F23-3FD34F9FA274}">
            <xm:f>B15&lt;'14'!$B$99</xm:f>
            <x14:dxf>
              <font>
                <color rgb="FF00B050"/>
              </font>
              <numFmt numFmtId="169" formatCode="\*0.0"/>
            </x14:dxf>
          </x14:cfRule>
          <xm:sqref>B15:D29</xm:sqref>
        </x14:conditionalFormatting>
        <x14:conditionalFormatting xmlns:xm="http://schemas.microsoft.com/office/excel/2006/main">
          <x14:cfRule type="expression" priority="201" id="{F2D5A7B0-AD5E-4F6B-B3FF-C560C6870F72}">
            <xm:f>B15&lt;'14'!$B$100</xm:f>
            <x14:dxf>
              <font>
                <color rgb="FFFF0000"/>
              </font>
              <numFmt numFmtId="168" formatCode="\*\*0.0%"/>
            </x14:dxf>
          </x14:cfRule>
          <x14:cfRule type="expression" priority="202" id="{E1AD5B34-F662-4D70-91D4-C50C530CDF87}">
            <xm:f>B15&lt;'14'!$B$99</xm:f>
            <x14:dxf>
              <font>
                <color rgb="FF00B050"/>
              </font>
              <numFmt numFmtId="167" formatCode="\*0.0%"/>
            </x14:dxf>
          </x14:cfRule>
          <xm:sqref>B32:D46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65"/>
  <sheetViews>
    <sheetView zoomScaleNormal="100" workbookViewId="0">
      <pane xSplit="1" ySplit="14" topLeftCell="B15" activePane="bottomRight" state="frozen"/>
      <selection activeCell="A8" sqref="A8"/>
      <selection pane="topRight" activeCell="A8" sqref="A8"/>
      <selection pane="bottomLeft" activeCell="A8" sqref="A8"/>
      <selection pane="bottomRight" activeCell="B15" sqref="B15"/>
    </sheetView>
  </sheetViews>
  <sheetFormatPr defaultColWidth="8.85546875" defaultRowHeight="15" x14ac:dyDescent="0.25"/>
  <cols>
    <col min="1" max="1" width="50.85546875" style="1" customWidth="1"/>
    <col min="2" max="2" width="14.7109375" style="1" customWidth="1"/>
    <col min="3" max="3" width="15.7109375" style="1" customWidth="1"/>
    <col min="4" max="16384" width="8.85546875" style="2"/>
  </cols>
  <sheetData>
    <row r="8" spans="1:3" x14ac:dyDescent="0.25">
      <c r="A8" s="6" t="str">
        <f>Index!$A$8</f>
        <v>AusPlay survey results July 2017 - June 2018</v>
      </c>
    </row>
    <row r="9" spans="1:3" ht="14.45" x14ac:dyDescent="0.3">
      <c r="A9" s="1" t="s">
        <v>0</v>
      </c>
      <c r="B9" s="8" t="str">
        <f>Index!$C$9</f>
        <v>31 October 2018</v>
      </c>
    </row>
    <row r="10" spans="1:3" x14ac:dyDescent="0.25">
      <c r="A10" s="1" t="s">
        <v>87</v>
      </c>
      <c r="B10" s="26">
        <f>Index!B26</f>
        <v>12</v>
      </c>
    </row>
    <row r="11" spans="1:3" x14ac:dyDescent="0.25">
      <c r="A11" s="2" t="s">
        <v>84</v>
      </c>
      <c r="B11" s="3" t="str">
        <f>Index!C26</f>
        <v>Type of organisations/venues used by activity - top 15 club sports (adults)</v>
      </c>
      <c r="C11" s="2"/>
    </row>
    <row r="12" spans="1:3" x14ac:dyDescent="0.25">
      <c r="A12" s="4" t="s">
        <v>93</v>
      </c>
      <c r="B12" s="5" t="s">
        <v>94</v>
      </c>
      <c r="C12" s="4"/>
    </row>
    <row r="13" spans="1:3" x14ac:dyDescent="0.25">
      <c r="C13" s="1" t="s">
        <v>49</v>
      </c>
    </row>
    <row r="14" spans="1:3" ht="30" x14ac:dyDescent="0.25">
      <c r="B14" s="17" t="s">
        <v>1</v>
      </c>
      <c r="C14" s="12" t="s">
        <v>62</v>
      </c>
    </row>
    <row r="15" spans="1:3" x14ac:dyDescent="0.25">
      <c r="A15" s="14"/>
      <c r="B15" s="14" t="s">
        <v>12</v>
      </c>
      <c r="C15" s="14"/>
    </row>
    <row r="16" spans="1:3" x14ac:dyDescent="0.25">
      <c r="A16" s="1" t="s">
        <v>133</v>
      </c>
      <c r="B16" s="53">
        <v>146.30000000000001</v>
      </c>
      <c r="C16" s="53">
        <v>130.19999999999999</v>
      </c>
    </row>
    <row r="17" spans="1:3" x14ac:dyDescent="0.25">
      <c r="A17" s="1" t="s">
        <v>132</v>
      </c>
      <c r="B17" s="53">
        <v>118.6</v>
      </c>
      <c r="C17" s="53">
        <v>95.2</v>
      </c>
    </row>
    <row r="18" spans="1:3" x14ac:dyDescent="0.25">
      <c r="A18" s="1" t="s">
        <v>136</v>
      </c>
      <c r="B18" s="53">
        <v>113</v>
      </c>
      <c r="C18" s="53">
        <v>88.7</v>
      </c>
    </row>
    <row r="19" spans="1:3" x14ac:dyDescent="0.25">
      <c r="A19" s="1" t="s">
        <v>144</v>
      </c>
      <c r="B19" s="53">
        <v>112.4</v>
      </c>
      <c r="C19" s="53">
        <v>87.5</v>
      </c>
    </row>
    <row r="20" spans="1:3" x14ac:dyDescent="0.25">
      <c r="A20" s="1" t="s">
        <v>138</v>
      </c>
      <c r="B20" s="53">
        <v>64.7</v>
      </c>
      <c r="C20" s="53">
        <v>56.8</v>
      </c>
    </row>
    <row r="21" spans="1:3" x14ac:dyDescent="0.25">
      <c r="A21" s="1" t="s">
        <v>128</v>
      </c>
      <c r="B21" s="53">
        <v>51.6</v>
      </c>
      <c r="C21" s="53">
        <v>47</v>
      </c>
    </row>
    <row r="22" spans="1:3" x14ac:dyDescent="0.25">
      <c r="A22" s="1" t="s">
        <v>143</v>
      </c>
      <c r="B22" s="53">
        <v>73.099999999999994</v>
      </c>
      <c r="C22" s="53">
        <v>40.299999999999997</v>
      </c>
    </row>
    <row r="23" spans="1:3" x14ac:dyDescent="0.25">
      <c r="A23" s="1" t="s">
        <v>125</v>
      </c>
      <c r="B23" s="53">
        <v>54.7</v>
      </c>
      <c r="C23" s="53">
        <v>38.4</v>
      </c>
    </row>
    <row r="24" spans="1:3" x14ac:dyDescent="0.25">
      <c r="A24" s="1" t="s">
        <v>124</v>
      </c>
      <c r="B24" s="53">
        <v>48.9</v>
      </c>
      <c r="C24" s="53">
        <v>35</v>
      </c>
    </row>
    <row r="25" spans="1:3" x14ac:dyDescent="0.25">
      <c r="A25" s="1" t="s">
        <v>126</v>
      </c>
      <c r="B25" s="53">
        <v>47</v>
      </c>
      <c r="C25" s="53">
        <v>35</v>
      </c>
    </row>
    <row r="26" spans="1:3" x14ac:dyDescent="0.25">
      <c r="A26" s="1" t="s">
        <v>139</v>
      </c>
      <c r="B26" s="53">
        <v>44.2</v>
      </c>
      <c r="C26" s="53">
        <v>34</v>
      </c>
    </row>
    <row r="27" spans="1:3" x14ac:dyDescent="0.25">
      <c r="A27" s="1" t="s">
        <v>244</v>
      </c>
      <c r="B27" s="53">
        <v>140.69999999999999</v>
      </c>
      <c r="C27" s="53">
        <v>32</v>
      </c>
    </row>
    <row r="28" spans="1:3" x14ac:dyDescent="0.25">
      <c r="A28" s="1" t="s">
        <v>129</v>
      </c>
      <c r="B28" s="53">
        <v>40.4</v>
      </c>
      <c r="C28" s="53">
        <v>19.5</v>
      </c>
    </row>
    <row r="29" spans="1:3" x14ac:dyDescent="0.25">
      <c r="A29" s="1" t="s">
        <v>142</v>
      </c>
      <c r="B29" s="53">
        <v>247.2</v>
      </c>
      <c r="C29" s="53">
        <v>18.100000000000001</v>
      </c>
    </row>
    <row r="30" spans="1:3" x14ac:dyDescent="0.25">
      <c r="A30" s="1" t="s">
        <v>140</v>
      </c>
      <c r="B30" s="53">
        <v>23.4</v>
      </c>
      <c r="C30" s="53">
        <v>16.5</v>
      </c>
    </row>
    <row r="31" spans="1:3" x14ac:dyDescent="0.25">
      <c r="B31" s="8"/>
    </row>
    <row r="32" spans="1:3" x14ac:dyDescent="0.25">
      <c r="A32" s="14"/>
      <c r="B32" s="14" t="s">
        <v>13</v>
      </c>
      <c r="C32" s="14"/>
    </row>
    <row r="33" spans="1:3" x14ac:dyDescent="0.25">
      <c r="A33" s="1" t="s">
        <v>133</v>
      </c>
      <c r="B33" s="7">
        <v>3.5663644921237359E-2</v>
      </c>
      <c r="C33" s="7">
        <v>3.1746964540396619E-2</v>
      </c>
    </row>
    <row r="34" spans="1:3" x14ac:dyDescent="0.25">
      <c r="A34" s="1" t="s">
        <v>132</v>
      </c>
      <c r="B34" s="7">
        <v>2.8923932403679336E-2</v>
      </c>
      <c r="C34" s="7">
        <v>2.3209647425174722E-2</v>
      </c>
    </row>
    <row r="35" spans="1:3" x14ac:dyDescent="0.25">
      <c r="A35" s="1" t="s">
        <v>136</v>
      </c>
      <c r="B35" s="7">
        <v>2.7554660629979369E-2</v>
      </c>
      <c r="C35" s="7">
        <v>2.1640419401623898E-2</v>
      </c>
    </row>
    <row r="36" spans="1:3" x14ac:dyDescent="0.25">
      <c r="A36" s="1" t="s">
        <v>144</v>
      </c>
      <c r="B36" s="7">
        <v>2.7415231432975088E-2</v>
      </c>
      <c r="C36" s="7">
        <v>2.1330895246903594E-2</v>
      </c>
    </row>
    <row r="37" spans="1:3" x14ac:dyDescent="0.25">
      <c r="A37" s="1" t="s">
        <v>138</v>
      </c>
      <c r="B37" s="7">
        <v>1.5770014020237397E-2</v>
      </c>
      <c r="C37" s="7">
        <v>1.3842454173510965E-2</v>
      </c>
    </row>
    <row r="38" spans="1:3" x14ac:dyDescent="0.25">
      <c r="A38" s="1" t="s">
        <v>128</v>
      </c>
      <c r="B38" s="7">
        <v>1.2579664208062542E-2</v>
      </c>
      <c r="C38" s="7">
        <v>1.1471161226462349E-2</v>
      </c>
    </row>
    <row r="39" spans="1:3" x14ac:dyDescent="0.25">
      <c r="A39" s="1" t="s">
        <v>143</v>
      </c>
      <c r="B39" s="7">
        <v>1.7821999025821315E-2</v>
      </c>
      <c r="C39" s="7">
        <v>9.837377099206273E-3</v>
      </c>
    </row>
    <row r="40" spans="1:3" x14ac:dyDescent="0.25">
      <c r="A40" s="1" t="s">
        <v>125</v>
      </c>
      <c r="B40" s="7">
        <v>1.3346174927384699E-2</v>
      </c>
      <c r="C40" s="7">
        <v>9.3645317797683165E-3</v>
      </c>
    </row>
    <row r="41" spans="1:3" x14ac:dyDescent="0.25">
      <c r="A41" s="1" t="s">
        <v>124</v>
      </c>
      <c r="B41" s="7">
        <v>1.1920630589376575E-2</v>
      </c>
      <c r="C41" s="7">
        <v>8.5452049808409404E-3</v>
      </c>
    </row>
    <row r="42" spans="1:3" x14ac:dyDescent="0.25">
      <c r="A42" s="1" t="s">
        <v>126</v>
      </c>
      <c r="B42" s="7">
        <v>1.147097457149482E-2</v>
      </c>
      <c r="C42" s="7">
        <v>8.541402008192556E-3</v>
      </c>
    </row>
    <row r="43" spans="1:3" x14ac:dyDescent="0.25">
      <c r="A43" s="1" t="s">
        <v>139</v>
      </c>
      <c r="B43" s="7">
        <v>1.0777065662864144E-2</v>
      </c>
      <c r="C43" s="7">
        <v>8.2786959806622137E-3</v>
      </c>
    </row>
    <row r="44" spans="1:3" x14ac:dyDescent="0.25">
      <c r="A44" s="1" t="s">
        <v>244</v>
      </c>
      <c r="B44" s="7">
        <v>3.4302488761910555E-2</v>
      </c>
      <c r="C44" s="7">
        <v>7.7913022620141621E-3</v>
      </c>
    </row>
    <row r="45" spans="1:3" x14ac:dyDescent="0.25">
      <c r="A45" s="1" t="s">
        <v>129</v>
      </c>
      <c r="B45" s="7">
        <v>9.8493233451322545E-3</v>
      </c>
      <c r="C45" s="7">
        <v>4.753856653120868E-3</v>
      </c>
    </row>
    <row r="46" spans="1:3" x14ac:dyDescent="0.25">
      <c r="A46" s="1" t="s">
        <v>142</v>
      </c>
      <c r="B46" s="7">
        <v>6.0280340918933313E-2</v>
      </c>
      <c r="C46" s="7">
        <v>4.4224225259725932E-3</v>
      </c>
    </row>
    <row r="47" spans="1:3" x14ac:dyDescent="0.25">
      <c r="A47" s="1" t="s">
        <v>140</v>
      </c>
      <c r="B47" s="7">
        <v>5.7068963688989656E-3</v>
      </c>
      <c r="C47" s="7">
        <v>4.0184604209506786E-3</v>
      </c>
    </row>
    <row r="48" spans="1:3" x14ac:dyDescent="0.25">
      <c r="A48" s="4"/>
      <c r="B48" s="4"/>
      <c r="C48" s="4"/>
    </row>
    <row r="49" spans="1:3" x14ac:dyDescent="0.25">
      <c r="A49" s="57" t="s">
        <v>247</v>
      </c>
      <c r="B49" s="2"/>
      <c r="C49" s="2"/>
    </row>
    <row r="50" spans="1:3" x14ac:dyDescent="0.25">
      <c r="A50" s="39" t="s">
        <v>45</v>
      </c>
      <c r="B50" s="6"/>
    </row>
    <row r="51" spans="1:3" x14ac:dyDescent="0.25">
      <c r="A51" s="39" t="s">
        <v>46</v>
      </c>
      <c r="B51" s="6"/>
    </row>
    <row r="52" spans="1:3" x14ac:dyDescent="0.25">
      <c r="B52" s="8"/>
    </row>
    <row r="54" spans="1:3" x14ac:dyDescent="0.25">
      <c r="B54" s="6"/>
    </row>
    <row r="55" spans="1:3" x14ac:dyDescent="0.25">
      <c r="B55" s="6"/>
    </row>
    <row r="56" spans="1:3" x14ac:dyDescent="0.25">
      <c r="B56" s="6"/>
    </row>
    <row r="57" spans="1:3" x14ac:dyDescent="0.25">
      <c r="B57" s="6"/>
    </row>
    <row r="58" spans="1:3" x14ac:dyDescent="0.25">
      <c r="B58" s="6"/>
    </row>
    <row r="59" spans="1:3" x14ac:dyDescent="0.25">
      <c r="B59" s="6"/>
    </row>
    <row r="60" spans="1:3" x14ac:dyDescent="0.25">
      <c r="B60" s="6"/>
    </row>
    <row r="61" spans="1:3" x14ac:dyDescent="0.25">
      <c r="B61" s="6"/>
    </row>
    <row r="62" spans="1:3" x14ac:dyDescent="0.25">
      <c r="B62" s="6"/>
    </row>
    <row r="63" spans="1:3" x14ac:dyDescent="0.25">
      <c r="B63" s="6"/>
    </row>
    <row r="64" spans="1:3" x14ac:dyDescent="0.25">
      <c r="B64" s="6"/>
    </row>
    <row r="65" spans="2:2" x14ac:dyDescent="0.25">
      <c r="B65" s="8"/>
    </row>
  </sheetData>
  <sortState ref="A33:C165">
    <sortCondition descending="1" ref="C33:C165"/>
  </sortState>
  <pageMargins left="0.70866141732283472" right="0.70866141732283472" top="0.74803149606299213" bottom="0.74803149606299213" header="0.31496062992125984" footer="0.31496062992125984"/>
  <pageSetup paperSize="9" scale="55" orientation="portrait" r:id="rId1"/>
  <headerFooter>
    <oddFooter>Page &amp;P of &amp;N</oddFooter>
  </headerFooter>
  <rowBreaks count="1" manualBreakCount="1">
    <brk id="31"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9" id="{C2DBEECE-48DC-4511-9B38-21DE376287EE}">
            <xm:f>B16&lt;'14'!$B$100</xm:f>
            <x14:dxf>
              <font>
                <color rgb="FFFF0000"/>
              </font>
              <numFmt numFmtId="170" formatCode="\*\*0.0"/>
            </x14:dxf>
          </x14:cfRule>
          <x14:cfRule type="expression" priority="170" id="{C81D9116-3640-439A-A4B8-CACFD052142D}">
            <xm:f>B16&lt;'14'!$B$99</xm:f>
            <x14:dxf>
              <font>
                <color rgb="FF00B050"/>
              </font>
              <numFmt numFmtId="169" formatCode="\*0.0"/>
            </x14:dxf>
          </x14:cfRule>
          <xm:sqref>B16:C30</xm:sqref>
        </x14:conditionalFormatting>
        <x14:conditionalFormatting xmlns:xm="http://schemas.microsoft.com/office/excel/2006/main">
          <x14:cfRule type="expression" priority="215" id="{FA7FEB53-7403-44D3-B014-C201187C3BE8}">
            <xm:f>B16&lt;'14'!$B$100</xm:f>
            <x14:dxf>
              <font>
                <color rgb="FFFF0000"/>
              </font>
              <numFmt numFmtId="168" formatCode="\*\*0.0%"/>
            </x14:dxf>
          </x14:cfRule>
          <x14:cfRule type="expression" priority="216" id="{98941C05-E64E-437F-8C84-DB440048F599}">
            <xm:f>B16&lt;'14'!$B$99</xm:f>
            <x14:dxf>
              <font>
                <color rgb="FF00B050"/>
              </font>
              <numFmt numFmtId="167" formatCode="\*0.0%"/>
            </x14:dxf>
          </x14:cfRule>
          <xm:sqref>B33:C47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28"/>
  <sheetViews>
    <sheetView zoomScaleNormal="100" workbookViewId="0">
      <pane xSplit="2" ySplit="14" topLeftCell="C15" activePane="bottomRight" state="frozen"/>
      <selection activeCell="A8" sqref="A8"/>
      <selection pane="topRight" activeCell="A8" sqref="A8"/>
      <selection pane="bottomLeft" activeCell="A8" sqref="A8"/>
      <selection pane="bottomRight" activeCell="C15" sqref="C15"/>
    </sheetView>
  </sheetViews>
  <sheetFormatPr defaultColWidth="8.85546875" defaultRowHeight="15" x14ac:dyDescent="0.25"/>
  <cols>
    <col min="1" max="1" width="11" style="1" customWidth="1"/>
    <col min="2" max="3" width="13" style="1" customWidth="1"/>
    <col min="4" max="16384" width="8.85546875" style="2"/>
  </cols>
  <sheetData>
    <row r="8" spans="1:3" x14ac:dyDescent="0.25">
      <c r="A8" s="6" t="str">
        <f>Index!$A$8</f>
        <v>AusPlay survey results July 2017 - June 2018</v>
      </c>
    </row>
    <row r="9" spans="1:3" ht="14.45" x14ac:dyDescent="0.3">
      <c r="A9" s="1" t="s">
        <v>0</v>
      </c>
      <c r="C9" s="8" t="str">
        <f>Index!$C$9</f>
        <v>31 October 2018</v>
      </c>
    </row>
    <row r="10" spans="1:3" x14ac:dyDescent="0.25">
      <c r="A10" s="1" t="s">
        <v>87</v>
      </c>
      <c r="C10" s="26">
        <f>Index!B27</f>
        <v>13</v>
      </c>
    </row>
    <row r="11" spans="1:3" x14ac:dyDescent="0.25">
      <c r="A11" s="2" t="s">
        <v>84</v>
      </c>
      <c r="B11" s="2"/>
      <c r="C11" s="3" t="str">
        <f>Index!C27</f>
        <v>Non-playing roles (adults)</v>
      </c>
    </row>
    <row r="12" spans="1:3" x14ac:dyDescent="0.25">
      <c r="A12" s="4" t="s">
        <v>93</v>
      </c>
      <c r="B12" s="4"/>
      <c r="C12" s="5" t="s">
        <v>94</v>
      </c>
    </row>
    <row r="14" spans="1:3" s="30" customFormat="1" x14ac:dyDescent="0.25">
      <c r="A14" s="12"/>
      <c r="B14" s="12"/>
      <c r="C14" s="12" t="s">
        <v>1</v>
      </c>
    </row>
    <row r="15" spans="1:3" x14ac:dyDescent="0.25">
      <c r="A15" s="14"/>
      <c r="B15" s="14"/>
      <c r="C15" s="14" t="s">
        <v>12</v>
      </c>
    </row>
    <row r="16" spans="1:3" x14ac:dyDescent="0.25">
      <c r="A16" s="1" t="s">
        <v>85</v>
      </c>
      <c r="B16" s="6"/>
      <c r="C16" s="6"/>
    </row>
    <row r="17" spans="1:3" ht="14.45" x14ac:dyDescent="0.3">
      <c r="B17" s="1" t="s">
        <v>47</v>
      </c>
      <c r="C17" s="53">
        <v>319.8</v>
      </c>
    </row>
    <row r="18" spans="1:3" ht="14.45" x14ac:dyDescent="0.3">
      <c r="B18" s="1" t="s">
        <v>48</v>
      </c>
      <c r="C18" s="53">
        <v>269.3</v>
      </c>
    </row>
    <row r="19" spans="1:3" x14ac:dyDescent="0.25">
      <c r="B19" s="8" t="s">
        <v>1</v>
      </c>
      <c r="C19" s="53">
        <v>589.1</v>
      </c>
    </row>
    <row r="20" spans="1:3" x14ac:dyDescent="0.25">
      <c r="A20" s="14"/>
      <c r="B20" s="14"/>
      <c r="C20" s="14" t="s">
        <v>13</v>
      </c>
    </row>
    <row r="21" spans="1:3" ht="14.45" x14ac:dyDescent="0.3">
      <c r="A21" s="1" t="s">
        <v>85</v>
      </c>
      <c r="B21" s="6"/>
      <c r="C21" s="6"/>
    </row>
    <row r="22" spans="1:3" ht="14.45" x14ac:dyDescent="0.3">
      <c r="B22" s="1" t="s">
        <v>47</v>
      </c>
      <c r="C22" s="7">
        <v>0.15741598129596071</v>
      </c>
    </row>
    <row r="23" spans="1:3" ht="14.45" x14ac:dyDescent="0.3">
      <c r="B23" s="1" t="s">
        <v>48</v>
      </c>
      <c r="C23" s="7">
        <v>0.13012707112222918</v>
      </c>
    </row>
    <row r="24" spans="1:3" ht="14.45" x14ac:dyDescent="0.3">
      <c r="B24" s="8" t="s">
        <v>1</v>
      </c>
      <c r="C24" s="7">
        <v>0.14364344063681289</v>
      </c>
    </row>
    <row r="25" spans="1:3" ht="14.45" x14ac:dyDescent="0.3">
      <c r="A25" s="4"/>
      <c r="B25" s="4"/>
      <c r="C25" s="4"/>
    </row>
    <row r="26" spans="1:3" ht="14.45" x14ac:dyDescent="0.3">
      <c r="A26" s="37" t="s">
        <v>74</v>
      </c>
    </row>
    <row r="27" spans="1:3" ht="14.45" x14ac:dyDescent="0.3">
      <c r="A27" s="37" t="s">
        <v>45</v>
      </c>
    </row>
    <row r="28" spans="1:3" ht="14.45" x14ac:dyDescent="0.3">
      <c r="A28" s="37" t="s">
        <v>46</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C17&lt;'14'!$B$100</xm:f>
            <x14:dxf>
              <font>
                <color rgb="FFFF0000"/>
              </font>
              <numFmt numFmtId="170" formatCode="\*\*0.0"/>
            </x14:dxf>
          </x14:cfRule>
          <x14:cfRule type="expression" priority="174" id="{855BBBCC-9A6C-46B0-AD6F-43140C3BB5B8}">
            <xm:f>C17&lt;'14'!$B$99</xm:f>
            <x14:dxf>
              <font>
                <color rgb="FF00B050"/>
              </font>
              <numFmt numFmtId="169" formatCode="\*0.0"/>
            </x14:dxf>
          </x14:cfRule>
          <xm:sqref>C17:C19</xm:sqref>
        </x14:conditionalFormatting>
        <x14:conditionalFormatting xmlns:xm="http://schemas.microsoft.com/office/excel/2006/main">
          <x14:cfRule type="expression" priority="175" id="{4A2422D0-4D2C-4C84-9081-865282FAC583}">
            <xm:f>C19&lt;'14'!$B$100</xm:f>
            <x14:dxf>
              <font>
                <color rgb="FFFF0000"/>
              </font>
              <numFmt numFmtId="168" formatCode="\*\*0.0%"/>
            </x14:dxf>
          </x14:cfRule>
          <x14:cfRule type="expression" priority="176" id="{826B673F-525B-43AC-984B-0B8643BD041A}">
            <xm:f>C19&lt;'14'!$B$99</xm:f>
            <x14:dxf>
              <font>
                <color rgb="FF00B050"/>
              </font>
              <numFmt numFmtId="167" formatCode="\*0.0%"/>
            </x14:dxf>
          </x14:cfRule>
          <xm:sqref>C24</xm:sqref>
        </x14:conditionalFormatting>
        <x14:conditionalFormatting xmlns:xm="http://schemas.microsoft.com/office/excel/2006/main">
          <x14:cfRule type="expression" priority="225" id="{4A2422D0-4D2C-4C84-9081-865282FAC583}">
            <xm:f>C17&lt;'14'!$B$100</xm:f>
            <x14:dxf>
              <font>
                <color rgb="FFFF0000"/>
              </font>
              <numFmt numFmtId="168" formatCode="\*\*0.0%"/>
            </x14:dxf>
          </x14:cfRule>
          <x14:cfRule type="expression" priority="226" id="{826B673F-525B-43AC-984B-0B8643BD041A}">
            <xm:f>C17&lt;'14'!$B$99</xm:f>
            <x14:dxf>
              <font>
                <color rgb="FF00B050"/>
              </font>
              <numFmt numFmtId="167" formatCode="\*0.0%"/>
            </x14:dxf>
          </x14:cfRule>
          <xm:sqref>C22</xm:sqref>
        </x14:conditionalFormatting>
        <x14:conditionalFormatting xmlns:xm="http://schemas.microsoft.com/office/excel/2006/main">
          <x14:cfRule type="expression" priority="231" id="{4A2422D0-4D2C-4C84-9081-865282FAC583}">
            <xm:f>C18&lt;'14'!$B$100</xm:f>
            <x14:dxf>
              <font>
                <color rgb="FFFF0000"/>
              </font>
              <numFmt numFmtId="168" formatCode="\*\*0.0%"/>
            </x14:dxf>
          </x14:cfRule>
          <x14:cfRule type="expression" priority="232" id="{826B673F-525B-43AC-984B-0B8643BD041A}">
            <xm:f>C18&lt;'14'!$B$99</xm:f>
            <x14:dxf>
              <font>
                <color rgb="FF00B050"/>
              </font>
              <numFmt numFmtId="167" formatCode="\*0.0%"/>
            </x14:dxf>
          </x14:cfRule>
          <xm:sqref>C23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0"/>
  <sheetViews>
    <sheetView zoomScaleNormal="100" workbookViewId="0">
      <selection activeCell="A8" sqref="A8"/>
    </sheetView>
  </sheetViews>
  <sheetFormatPr defaultColWidth="8.85546875" defaultRowHeight="15" x14ac:dyDescent="0.25"/>
  <cols>
    <col min="1" max="1" width="13.85546875" style="1" customWidth="1"/>
    <col min="2" max="10" width="12.7109375" style="1" customWidth="1"/>
    <col min="11" max="11" width="8.85546875" style="1"/>
    <col min="12" max="12" width="12.7109375" style="1" customWidth="1"/>
    <col min="13" max="16" width="8.85546875" style="1"/>
    <col min="17" max="17" width="12" style="1" bestFit="1" customWidth="1"/>
    <col min="18" max="16384" width="8.85546875" style="1"/>
  </cols>
  <sheetData>
    <row r="8" spans="1:10" x14ac:dyDescent="0.25">
      <c r="A8" s="6" t="str">
        <f>Index!$A$8</f>
        <v>AusPlay survey results July 2017 - June 2018</v>
      </c>
    </row>
    <row r="9" spans="1:10" ht="14.45" x14ac:dyDescent="0.3">
      <c r="A9" s="1" t="s">
        <v>0</v>
      </c>
      <c r="B9" s="8" t="str">
        <f>Index!$C$9</f>
        <v>31 October 2018</v>
      </c>
    </row>
    <row r="10" spans="1:10" x14ac:dyDescent="0.25">
      <c r="A10" s="1" t="s">
        <v>87</v>
      </c>
      <c r="B10" s="26">
        <f>Index!B29</f>
        <v>14</v>
      </c>
    </row>
    <row r="11" spans="1:10" s="4" customFormat="1" x14ac:dyDescent="0.25">
      <c r="A11" s="4" t="s">
        <v>84</v>
      </c>
      <c r="B11" s="5" t="str">
        <f>Index!C29</f>
        <v>Margins of error</v>
      </c>
    </row>
    <row r="12" spans="1:10" x14ac:dyDescent="0.25">
      <c r="A12" s="8" t="s">
        <v>157</v>
      </c>
      <c r="C12" s="6"/>
      <c r="D12" s="6"/>
      <c r="E12" s="6"/>
      <c r="F12" s="6"/>
      <c r="G12" s="6"/>
      <c r="H12" s="6"/>
    </row>
    <row r="13" spans="1:10" x14ac:dyDescent="0.25">
      <c r="A13" s="6" t="s">
        <v>38</v>
      </c>
      <c r="B13" s="13" t="s">
        <v>158</v>
      </c>
      <c r="C13" s="31" t="s">
        <v>159</v>
      </c>
      <c r="D13" s="31" t="s">
        <v>160</v>
      </c>
      <c r="E13" s="31" t="s">
        <v>161</v>
      </c>
      <c r="F13" s="31" t="s">
        <v>162</v>
      </c>
      <c r="G13" s="31" t="s">
        <v>163</v>
      </c>
      <c r="H13" s="31" t="s">
        <v>164</v>
      </c>
      <c r="I13" s="32" t="s">
        <v>165</v>
      </c>
      <c r="J13" s="13" t="s">
        <v>39</v>
      </c>
    </row>
    <row r="14" spans="1:10" x14ac:dyDescent="0.25">
      <c r="A14" s="33">
        <v>1000</v>
      </c>
      <c r="B14" s="60">
        <v>2.5</v>
      </c>
      <c r="C14" s="59">
        <v>2.4</v>
      </c>
      <c r="D14" s="59">
        <v>2.5</v>
      </c>
      <c r="E14" s="59">
        <v>2.2000000000000002</v>
      </c>
      <c r="F14" s="59">
        <v>2.5</v>
      </c>
      <c r="G14" s="59">
        <v>2.4</v>
      </c>
      <c r="H14" s="59">
        <v>2.5</v>
      </c>
      <c r="I14" s="60">
        <v>1.8</v>
      </c>
      <c r="J14" s="60">
        <v>2.5</v>
      </c>
    </row>
    <row r="15" spans="1:10" x14ac:dyDescent="0.25">
      <c r="A15" s="33">
        <v>2000</v>
      </c>
      <c r="B15" s="60">
        <v>1.85</v>
      </c>
      <c r="C15" s="59">
        <v>1.65</v>
      </c>
      <c r="D15" s="59">
        <v>1.75</v>
      </c>
      <c r="E15" s="59">
        <v>1.55</v>
      </c>
      <c r="F15" s="59">
        <v>1.75</v>
      </c>
      <c r="G15" s="59">
        <v>1.55</v>
      </c>
      <c r="H15" s="59">
        <v>1.75</v>
      </c>
      <c r="I15" s="60">
        <v>1.25</v>
      </c>
      <c r="J15" s="60">
        <v>1.75</v>
      </c>
    </row>
    <row r="16" spans="1:10" x14ac:dyDescent="0.25">
      <c r="A16" s="33">
        <v>5000</v>
      </c>
      <c r="B16" s="60">
        <v>1.18</v>
      </c>
      <c r="C16" s="59">
        <v>1.06</v>
      </c>
      <c r="D16" s="59">
        <v>1.1000000000000001</v>
      </c>
      <c r="E16" s="59">
        <v>0.98</v>
      </c>
      <c r="F16" s="59">
        <v>1.1399999999999999</v>
      </c>
      <c r="G16" s="59">
        <v>1.02</v>
      </c>
      <c r="H16" s="59">
        <v>1.1000000000000001</v>
      </c>
      <c r="I16" s="60">
        <v>0.82</v>
      </c>
      <c r="J16" s="60">
        <v>1.1000000000000001</v>
      </c>
    </row>
    <row r="17" spans="1:10" x14ac:dyDescent="0.25">
      <c r="A17" s="33">
        <v>10000</v>
      </c>
      <c r="B17" s="60">
        <v>0.82</v>
      </c>
      <c r="C17" s="59">
        <v>0.74</v>
      </c>
      <c r="D17" s="59">
        <v>0.78</v>
      </c>
      <c r="E17" s="59">
        <v>0.71</v>
      </c>
      <c r="F17" s="59">
        <v>0.78</v>
      </c>
      <c r="G17" s="59">
        <v>0.73</v>
      </c>
      <c r="H17" s="59">
        <v>0.78</v>
      </c>
      <c r="I17" s="60">
        <v>0.59</v>
      </c>
      <c r="J17" s="60">
        <v>0.78</v>
      </c>
    </row>
    <row r="18" spans="1:10" x14ac:dyDescent="0.25">
      <c r="A18" s="33">
        <v>20000</v>
      </c>
      <c r="B18" s="60">
        <v>0.59</v>
      </c>
      <c r="C18" s="59">
        <v>0.53</v>
      </c>
      <c r="D18" s="59">
        <v>0.55000000000000004</v>
      </c>
      <c r="E18" s="59">
        <v>0.5</v>
      </c>
      <c r="F18" s="59">
        <v>0.56000000000000005</v>
      </c>
      <c r="G18" s="59">
        <v>0.51</v>
      </c>
      <c r="H18" s="59">
        <v>0.55000000000000004</v>
      </c>
      <c r="I18" s="60">
        <v>0.41</v>
      </c>
      <c r="J18" s="60">
        <v>0.55000000000000004</v>
      </c>
    </row>
    <row r="19" spans="1:10" x14ac:dyDescent="0.25">
      <c r="A19" s="33">
        <v>50000</v>
      </c>
      <c r="B19" s="60">
        <v>0.36799999999999999</v>
      </c>
      <c r="C19" s="59">
        <v>0.33800000000000002</v>
      </c>
      <c r="D19" s="59">
        <v>0.34799999999999998</v>
      </c>
      <c r="E19" s="59">
        <v>0.314</v>
      </c>
      <c r="F19" s="59">
        <v>0.35199999999999998</v>
      </c>
      <c r="G19" s="59">
        <v>0.32200000000000001</v>
      </c>
      <c r="H19" s="59">
        <v>0.34799999999999998</v>
      </c>
      <c r="I19" s="60">
        <v>0.25800000000000001</v>
      </c>
      <c r="J19" s="60">
        <v>0.34799999999999998</v>
      </c>
    </row>
    <row r="20" spans="1:10" x14ac:dyDescent="0.25">
      <c r="A20" s="33">
        <v>100000</v>
      </c>
      <c r="B20" s="60">
        <v>0.26100000000000001</v>
      </c>
      <c r="C20" s="59">
        <v>0.23699999999999999</v>
      </c>
      <c r="D20" s="59">
        <v>0.247</v>
      </c>
      <c r="E20" s="59">
        <v>0.221</v>
      </c>
      <c r="F20" s="59">
        <v>0.251</v>
      </c>
      <c r="G20" s="59">
        <v>0.22700000000000001</v>
      </c>
      <c r="H20" s="59">
        <v>0.245</v>
      </c>
      <c r="I20" s="60">
        <v>0.184</v>
      </c>
      <c r="J20" s="60">
        <v>0.247</v>
      </c>
    </row>
    <row r="21" spans="1:10" x14ac:dyDescent="0.25">
      <c r="A21" s="33">
        <v>200000</v>
      </c>
      <c r="B21" s="60">
        <v>0.184</v>
      </c>
      <c r="C21" s="59">
        <v>0.16800000000000001</v>
      </c>
      <c r="D21" s="59">
        <v>0.17499999999999999</v>
      </c>
      <c r="E21" s="59">
        <v>0.157</v>
      </c>
      <c r="F21" s="59">
        <v>0.17699999999999999</v>
      </c>
      <c r="G21" s="59">
        <v>0.161</v>
      </c>
      <c r="H21" s="59">
        <v>0.17399999999999999</v>
      </c>
      <c r="I21" s="60">
        <v>0.13</v>
      </c>
      <c r="J21" s="60">
        <v>0.17499999999999999</v>
      </c>
    </row>
    <row r="22" spans="1:10" x14ac:dyDescent="0.25">
      <c r="A22" s="33">
        <v>500000</v>
      </c>
      <c r="B22" s="60">
        <v>0.11700000000000001</v>
      </c>
      <c r="C22" s="59">
        <v>0.106</v>
      </c>
      <c r="D22" s="59">
        <v>0.111</v>
      </c>
      <c r="E22" s="59">
        <v>9.9000000000000005E-2</v>
      </c>
      <c r="F22" s="59">
        <v>0.112</v>
      </c>
      <c r="G22" s="59" t="s">
        <v>166</v>
      </c>
      <c r="H22" s="59" t="s">
        <v>166</v>
      </c>
      <c r="I22" s="60" t="s">
        <v>166</v>
      </c>
      <c r="J22" s="60">
        <v>0.11</v>
      </c>
    </row>
    <row r="23" spans="1:10" x14ac:dyDescent="0.25">
      <c r="A23" s="33">
        <v>800000</v>
      </c>
      <c r="B23" s="60">
        <v>9.1999999999999998E-2</v>
      </c>
      <c r="C23" s="59">
        <v>8.4000000000000005E-2</v>
      </c>
      <c r="D23" s="59">
        <v>8.6999999999999994E-2</v>
      </c>
      <c r="E23" s="59">
        <v>7.8E-2</v>
      </c>
      <c r="F23" s="59">
        <v>8.8999999999999996E-2</v>
      </c>
      <c r="G23" s="59" t="s">
        <v>166</v>
      </c>
      <c r="H23" s="59" t="s">
        <v>166</v>
      </c>
      <c r="I23" s="60" t="s">
        <v>166</v>
      </c>
      <c r="J23" s="60">
        <v>8.6999999999999994E-2</v>
      </c>
    </row>
    <row r="24" spans="1:10" x14ac:dyDescent="0.25">
      <c r="A24" s="33">
        <v>1000000</v>
      </c>
      <c r="B24" s="60">
        <v>8.3000000000000004E-2</v>
      </c>
      <c r="C24" s="59">
        <v>7.4999999999999997E-2</v>
      </c>
      <c r="D24" s="59">
        <v>7.8E-2</v>
      </c>
      <c r="E24" s="59">
        <v>7.0000000000000007E-2</v>
      </c>
      <c r="F24" s="59">
        <v>7.9000000000000001E-2</v>
      </c>
      <c r="G24" s="59" t="s">
        <v>166</v>
      </c>
      <c r="H24" s="59" t="s">
        <v>166</v>
      </c>
      <c r="I24" s="60" t="s">
        <v>166</v>
      </c>
      <c r="J24" s="60">
        <v>7.8E-2</v>
      </c>
    </row>
    <row r="25" spans="1:10" x14ac:dyDescent="0.25">
      <c r="A25" s="33">
        <v>1500000</v>
      </c>
      <c r="B25" s="60">
        <v>6.7000000000000004E-2</v>
      </c>
      <c r="C25" s="59">
        <v>6.0999999999999999E-2</v>
      </c>
      <c r="D25" s="59">
        <v>6.4000000000000001E-2</v>
      </c>
      <c r="E25" s="59" t="s">
        <v>166</v>
      </c>
      <c r="F25" s="59">
        <v>6.5000000000000002E-2</v>
      </c>
      <c r="G25" s="59" t="s">
        <v>166</v>
      </c>
      <c r="H25" s="59" t="s">
        <v>166</v>
      </c>
      <c r="I25" s="60" t="s">
        <v>166</v>
      </c>
      <c r="J25" s="60">
        <v>6.4000000000000001E-2</v>
      </c>
    </row>
    <row r="26" spans="1:10" x14ac:dyDescent="0.25">
      <c r="A26" s="33">
        <v>2000000</v>
      </c>
      <c r="B26" s="60">
        <v>5.8000000000000003E-2</v>
      </c>
      <c r="C26" s="59">
        <v>5.2999999999999999E-2</v>
      </c>
      <c r="D26" s="59">
        <v>5.5E-2</v>
      </c>
      <c r="E26" s="59" t="s">
        <v>166</v>
      </c>
      <c r="F26" s="59">
        <v>5.6000000000000001E-2</v>
      </c>
      <c r="G26" s="59" t="s">
        <v>166</v>
      </c>
      <c r="H26" s="59" t="s">
        <v>166</v>
      </c>
      <c r="I26" s="60" t="s">
        <v>166</v>
      </c>
      <c r="J26" s="60">
        <v>5.5E-2</v>
      </c>
    </row>
    <row r="27" spans="1:10" x14ac:dyDescent="0.25">
      <c r="A27" s="33">
        <v>5000000</v>
      </c>
      <c r="B27" s="60">
        <v>3.6999999999999998E-2</v>
      </c>
      <c r="C27" s="59">
        <v>3.4000000000000002E-2</v>
      </c>
      <c r="D27" s="59" t="s">
        <v>166</v>
      </c>
      <c r="E27" s="59" t="s">
        <v>166</v>
      </c>
      <c r="F27" s="59" t="s">
        <v>166</v>
      </c>
      <c r="G27" s="59" t="s">
        <v>166</v>
      </c>
      <c r="H27" s="59" t="s">
        <v>166</v>
      </c>
      <c r="I27" s="60" t="s">
        <v>166</v>
      </c>
      <c r="J27" s="60">
        <v>3.5000000000000003E-2</v>
      </c>
    </row>
    <row r="28" spans="1:10" x14ac:dyDescent="0.25">
      <c r="A28" s="33">
        <v>8000000</v>
      </c>
      <c r="B28" s="60" t="s">
        <v>166</v>
      </c>
      <c r="C28" s="59" t="s">
        <v>166</v>
      </c>
      <c r="D28" s="59" t="s">
        <v>166</v>
      </c>
      <c r="E28" s="59" t="s">
        <v>166</v>
      </c>
      <c r="F28" s="59" t="s">
        <v>166</v>
      </c>
      <c r="G28" s="59" t="s">
        <v>166</v>
      </c>
      <c r="H28" s="59" t="s">
        <v>166</v>
      </c>
      <c r="I28" s="60" t="s">
        <v>166</v>
      </c>
      <c r="J28" s="60">
        <v>2.8000000000000001E-2</v>
      </c>
    </row>
    <row r="29" spans="1:10" x14ac:dyDescent="0.25">
      <c r="A29" s="6"/>
      <c r="C29" s="6"/>
      <c r="D29" s="6"/>
      <c r="E29" s="6"/>
      <c r="F29" s="6"/>
      <c r="G29" s="6"/>
      <c r="H29" s="6"/>
    </row>
    <row r="30" spans="1:10" x14ac:dyDescent="0.25">
      <c r="A30" s="8" t="s">
        <v>178</v>
      </c>
      <c r="C30" s="6"/>
      <c r="D30" s="6"/>
      <c r="E30" s="6"/>
      <c r="F30" s="6"/>
      <c r="G30" s="6"/>
      <c r="H30" s="6"/>
    </row>
    <row r="31" spans="1:10" x14ac:dyDescent="0.25">
      <c r="A31" s="6" t="s">
        <v>38</v>
      </c>
      <c r="B31" s="13" t="s">
        <v>167</v>
      </c>
      <c r="C31" s="19" t="s">
        <v>168</v>
      </c>
      <c r="D31" s="19" t="s">
        <v>169</v>
      </c>
      <c r="E31" s="19" t="s">
        <v>170</v>
      </c>
      <c r="F31" s="19" t="s">
        <v>171</v>
      </c>
      <c r="G31" s="19" t="s">
        <v>172</v>
      </c>
      <c r="H31" s="19" t="s">
        <v>173</v>
      </c>
      <c r="I31" s="13" t="s">
        <v>174</v>
      </c>
      <c r="J31" s="13" t="s">
        <v>41</v>
      </c>
    </row>
    <row r="32" spans="1:10" x14ac:dyDescent="0.25">
      <c r="A32" s="20">
        <v>1000</v>
      </c>
      <c r="B32" s="36">
        <v>2500</v>
      </c>
      <c r="C32" s="33">
        <v>2400</v>
      </c>
      <c r="D32" s="33">
        <v>2500</v>
      </c>
      <c r="E32" s="33">
        <v>2200</v>
      </c>
      <c r="F32" s="33">
        <v>2500</v>
      </c>
      <c r="G32" s="33">
        <v>2400</v>
      </c>
      <c r="H32" s="33">
        <v>2500</v>
      </c>
      <c r="I32" s="36">
        <v>1800</v>
      </c>
      <c r="J32" s="36">
        <v>2500</v>
      </c>
    </row>
    <row r="33" spans="1:10" x14ac:dyDescent="0.25">
      <c r="A33" s="20">
        <v>2000</v>
      </c>
      <c r="B33" s="36">
        <v>3700</v>
      </c>
      <c r="C33" s="33">
        <v>3300</v>
      </c>
      <c r="D33" s="33">
        <v>3500</v>
      </c>
      <c r="E33" s="33">
        <v>3100</v>
      </c>
      <c r="F33" s="33">
        <v>3500</v>
      </c>
      <c r="G33" s="33">
        <v>3100</v>
      </c>
      <c r="H33" s="33">
        <v>3500</v>
      </c>
      <c r="I33" s="36">
        <v>2500</v>
      </c>
      <c r="J33" s="36">
        <v>3500</v>
      </c>
    </row>
    <row r="34" spans="1:10" x14ac:dyDescent="0.25">
      <c r="A34" s="20">
        <v>5000</v>
      </c>
      <c r="B34" s="36">
        <v>5900</v>
      </c>
      <c r="C34" s="33">
        <v>5300</v>
      </c>
      <c r="D34" s="33">
        <v>5500</v>
      </c>
      <c r="E34" s="33">
        <v>4900</v>
      </c>
      <c r="F34" s="33">
        <v>5700</v>
      </c>
      <c r="G34" s="33">
        <v>5100</v>
      </c>
      <c r="H34" s="33">
        <v>5500</v>
      </c>
      <c r="I34" s="36">
        <v>4100</v>
      </c>
      <c r="J34" s="36">
        <v>5500</v>
      </c>
    </row>
    <row r="35" spans="1:10" x14ac:dyDescent="0.25">
      <c r="A35" s="20">
        <v>10000</v>
      </c>
      <c r="B35" s="36">
        <v>8200</v>
      </c>
      <c r="C35" s="33">
        <v>7400</v>
      </c>
      <c r="D35" s="33">
        <v>7800</v>
      </c>
      <c r="E35" s="33">
        <v>7100</v>
      </c>
      <c r="F35" s="33">
        <v>7800</v>
      </c>
      <c r="G35" s="33">
        <v>7300</v>
      </c>
      <c r="H35" s="33">
        <v>7800</v>
      </c>
      <c r="I35" s="36">
        <v>5900</v>
      </c>
      <c r="J35" s="36">
        <v>7800</v>
      </c>
    </row>
    <row r="36" spans="1:10" x14ac:dyDescent="0.25">
      <c r="A36" s="20">
        <v>20000</v>
      </c>
      <c r="B36" s="36">
        <v>11800</v>
      </c>
      <c r="C36" s="33">
        <v>10600</v>
      </c>
      <c r="D36" s="33">
        <v>11000</v>
      </c>
      <c r="E36" s="33">
        <v>10000</v>
      </c>
      <c r="F36" s="33">
        <v>11200</v>
      </c>
      <c r="G36" s="33">
        <v>10200</v>
      </c>
      <c r="H36" s="33">
        <v>11000</v>
      </c>
      <c r="I36" s="36">
        <v>8200</v>
      </c>
      <c r="J36" s="36">
        <v>11000</v>
      </c>
    </row>
    <row r="37" spans="1:10" x14ac:dyDescent="0.25">
      <c r="A37" s="20">
        <v>50000</v>
      </c>
      <c r="B37" s="36">
        <v>18400</v>
      </c>
      <c r="C37" s="33">
        <v>16900</v>
      </c>
      <c r="D37" s="33">
        <v>17400</v>
      </c>
      <c r="E37" s="33">
        <v>15700</v>
      </c>
      <c r="F37" s="33">
        <v>17600</v>
      </c>
      <c r="G37" s="33">
        <v>16100</v>
      </c>
      <c r="H37" s="33">
        <v>17400</v>
      </c>
      <c r="I37" s="36">
        <v>12900</v>
      </c>
      <c r="J37" s="36">
        <v>17400</v>
      </c>
    </row>
    <row r="38" spans="1:10" x14ac:dyDescent="0.25">
      <c r="A38" s="20">
        <v>100000</v>
      </c>
      <c r="B38" s="36">
        <v>26100</v>
      </c>
      <c r="C38" s="33">
        <v>23700</v>
      </c>
      <c r="D38" s="33">
        <v>24700</v>
      </c>
      <c r="E38" s="33">
        <v>22100</v>
      </c>
      <c r="F38" s="33">
        <v>25100</v>
      </c>
      <c r="G38" s="33">
        <v>22700</v>
      </c>
      <c r="H38" s="33">
        <v>24500</v>
      </c>
      <c r="I38" s="36">
        <v>18400</v>
      </c>
      <c r="J38" s="36">
        <v>24700</v>
      </c>
    </row>
    <row r="39" spans="1:10" x14ac:dyDescent="0.25">
      <c r="A39" s="20">
        <v>200000</v>
      </c>
      <c r="B39" s="36">
        <v>36800</v>
      </c>
      <c r="C39" s="33">
        <v>33500</v>
      </c>
      <c r="D39" s="33">
        <v>34900</v>
      </c>
      <c r="E39" s="33">
        <v>31400</v>
      </c>
      <c r="F39" s="33">
        <v>35300</v>
      </c>
      <c r="G39" s="33">
        <v>32100</v>
      </c>
      <c r="H39" s="34">
        <v>34700</v>
      </c>
      <c r="I39" s="36">
        <v>25900</v>
      </c>
      <c r="J39" s="36">
        <v>34900</v>
      </c>
    </row>
    <row r="40" spans="1:10" x14ac:dyDescent="0.25">
      <c r="A40" s="20">
        <v>500000</v>
      </c>
      <c r="B40" s="36">
        <v>58400</v>
      </c>
      <c r="C40" s="33">
        <v>53100</v>
      </c>
      <c r="D40" s="33">
        <v>55300</v>
      </c>
      <c r="E40" s="33">
        <v>49600</v>
      </c>
      <c r="F40" s="33">
        <v>55900</v>
      </c>
      <c r="G40" s="34" t="s">
        <v>166</v>
      </c>
      <c r="H40" s="34" t="s">
        <v>166</v>
      </c>
      <c r="I40" s="35" t="s">
        <v>166</v>
      </c>
      <c r="J40" s="36">
        <v>55100</v>
      </c>
    </row>
    <row r="41" spans="1:10" x14ac:dyDescent="0.25">
      <c r="A41" s="20">
        <v>800000</v>
      </c>
      <c r="B41" s="36">
        <v>73900</v>
      </c>
      <c r="C41" s="33">
        <v>67200</v>
      </c>
      <c r="D41" s="33">
        <v>69800</v>
      </c>
      <c r="E41" s="33">
        <v>62700</v>
      </c>
      <c r="F41" s="33">
        <v>70800</v>
      </c>
      <c r="G41" s="34" t="s">
        <v>166</v>
      </c>
      <c r="H41" s="34" t="s">
        <v>166</v>
      </c>
      <c r="I41" s="35" t="s">
        <v>166</v>
      </c>
      <c r="J41" s="36">
        <v>69800</v>
      </c>
    </row>
    <row r="42" spans="1:10" x14ac:dyDescent="0.25">
      <c r="A42" s="20">
        <v>1000000</v>
      </c>
      <c r="B42" s="36">
        <v>82500</v>
      </c>
      <c r="C42" s="33">
        <v>75100</v>
      </c>
      <c r="D42" s="33">
        <v>78000</v>
      </c>
      <c r="E42" s="33">
        <v>70200</v>
      </c>
      <c r="F42" s="33">
        <v>79000</v>
      </c>
      <c r="G42" s="34" t="s">
        <v>166</v>
      </c>
      <c r="H42" s="34" t="s">
        <v>166</v>
      </c>
      <c r="I42" s="35" t="s">
        <v>166</v>
      </c>
      <c r="J42" s="36">
        <v>78000</v>
      </c>
    </row>
    <row r="43" spans="1:10" x14ac:dyDescent="0.25">
      <c r="A43" s="20">
        <v>1500000</v>
      </c>
      <c r="B43" s="36">
        <v>101100</v>
      </c>
      <c r="C43" s="33">
        <v>91900</v>
      </c>
      <c r="D43" s="33">
        <v>95600</v>
      </c>
      <c r="E43" s="34" t="s">
        <v>166</v>
      </c>
      <c r="F43" s="33">
        <v>96800</v>
      </c>
      <c r="G43" s="34" t="s">
        <v>166</v>
      </c>
      <c r="H43" s="34" t="s">
        <v>166</v>
      </c>
      <c r="I43" s="35" t="s">
        <v>166</v>
      </c>
      <c r="J43" s="36">
        <v>95500</v>
      </c>
    </row>
    <row r="44" spans="1:10" x14ac:dyDescent="0.25">
      <c r="A44" s="20">
        <v>2000000</v>
      </c>
      <c r="B44" s="36">
        <v>116800</v>
      </c>
      <c r="C44" s="33">
        <v>106200</v>
      </c>
      <c r="D44" s="33">
        <v>110300</v>
      </c>
      <c r="E44" s="34" t="s">
        <v>166</v>
      </c>
      <c r="F44" s="33">
        <v>111700</v>
      </c>
      <c r="G44" s="34" t="s">
        <v>166</v>
      </c>
      <c r="H44" s="34" t="s">
        <v>166</v>
      </c>
      <c r="I44" s="35" t="s">
        <v>166</v>
      </c>
      <c r="J44" s="36">
        <v>110300</v>
      </c>
    </row>
    <row r="45" spans="1:10" x14ac:dyDescent="0.25">
      <c r="A45" s="20">
        <v>5000000</v>
      </c>
      <c r="B45" s="36">
        <v>184600</v>
      </c>
      <c r="C45" s="34">
        <v>168000</v>
      </c>
      <c r="D45" s="34" t="s">
        <v>166</v>
      </c>
      <c r="E45" s="34" t="s">
        <v>166</v>
      </c>
      <c r="F45" s="34" t="s">
        <v>166</v>
      </c>
      <c r="G45" s="34" t="s">
        <v>166</v>
      </c>
      <c r="H45" s="34" t="s">
        <v>166</v>
      </c>
      <c r="I45" s="35" t="s">
        <v>166</v>
      </c>
      <c r="J45" s="36">
        <v>174400</v>
      </c>
    </row>
    <row r="46" spans="1:10" x14ac:dyDescent="0.25">
      <c r="A46" s="20">
        <v>8000000</v>
      </c>
      <c r="B46" s="36" t="s">
        <v>166</v>
      </c>
      <c r="C46" s="34" t="s">
        <v>166</v>
      </c>
      <c r="D46" s="34" t="s">
        <v>166</v>
      </c>
      <c r="E46" s="34" t="s">
        <v>166</v>
      </c>
      <c r="F46" s="34" t="s">
        <v>166</v>
      </c>
      <c r="G46" s="34" t="s">
        <v>166</v>
      </c>
      <c r="H46" s="34" t="s">
        <v>166</v>
      </c>
      <c r="I46" s="35" t="s">
        <v>166</v>
      </c>
      <c r="J46" s="36">
        <v>220500</v>
      </c>
    </row>
    <row r="47" spans="1:10" x14ac:dyDescent="0.25">
      <c r="A47" s="6" t="s">
        <v>175</v>
      </c>
      <c r="C47" s="6"/>
      <c r="D47" s="6"/>
      <c r="E47" s="6"/>
      <c r="F47" s="6"/>
      <c r="G47" s="6"/>
      <c r="H47" s="6"/>
    </row>
    <row r="48" spans="1:10" x14ac:dyDescent="0.25">
      <c r="A48" s="6"/>
      <c r="C48" s="6"/>
      <c r="D48" s="6"/>
      <c r="E48" s="6"/>
      <c r="F48" s="6"/>
      <c r="G48" s="6"/>
      <c r="H48" s="6"/>
    </row>
    <row r="49" spans="1:10" x14ac:dyDescent="0.25">
      <c r="A49" s="8" t="s">
        <v>176</v>
      </c>
      <c r="C49" s="6"/>
      <c r="D49" s="6"/>
      <c r="E49" s="6"/>
      <c r="F49" s="6"/>
      <c r="G49" s="6"/>
      <c r="H49" s="6"/>
    </row>
    <row r="50" spans="1:10" x14ac:dyDescent="0.25">
      <c r="A50" s="6" t="s">
        <v>42</v>
      </c>
      <c r="B50" s="13" t="s">
        <v>167</v>
      </c>
      <c r="C50" s="19" t="s">
        <v>168</v>
      </c>
      <c r="D50" s="19" t="s">
        <v>169</v>
      </c>
      <c r="E50" s="19" t="s">
        <v>170</v>
      </c>
      <c r="F50" s="19" t="s">
        <v>171</v>
      </c>
      <c r="G50" s="19" t="s">
        <v>172</v>
      </c>
      <c r="H50" s="19" t="s">
        <v>173</v>
      </c>
      <c r="I50" s="13" t="s">
        <v>174</v>
      </c>
      <c r="J50" s="13" t="s">
        <v>41</v>
      </c>
    </row>
    <row r="51" spans="1:10" x14ac:dyDescent="0.25">
      <c r="A51" s="6" t="s">
        <v>43</v>
      </c>
      <c r="B51" s="21">
        <v>27300</v>
      </c>
      <c r="C51" s="20">
        <v>22600</v>
      </c>
      <c r="D51" s="20">
        <v>24400</v>
      </c>
      <c r="E51" s="20">
        <v>19700</v>
      </c>
      <c r="F51" s="20">
        <v>25000</v>
      </c>
      <c r="G51" s="20">
        <v>20600</v>
      </c>
      <c r="H51" s="20">
        <v>24100</v>
      </c>
      <c r="I51" s="21">
        <v>13500</v>
      </c>
      <c r="J51" s="21">
        <v>24300</v>
      </c>
    </row>
    <row r="52" spans="1:10" x14ac:dyDescent="0.25">
      <c r="A52" s="6" t="s">
        <v>44</v>
      </c>
      <c r="B52" s="21">
        <v>6800</v>
      </c>
      <c r="C52" s="20">
        <v>5600</v>
      </c>
      <c r="D52" s="20">
        <v>6100</v>
      </c>
      <c r="E52" s="20">
        <v>4900</v>
      </c>
      <c r="F52" s="20">
        <v>6200</v>
      </c>
      <c r="G52" s="20">
        <v>5200</v>
      </c>
      <c r="H52" s="20">
        <v>6000</v>
      </c>
      <c r="I52" s="21">
        <v>3400</v>
      </c>
      <c r="J52" s="21">
        <v>6100</v>
      </c>
    </row>
    <row r="53" spans="1:10" x14ac:dyDescent="0.25">
      <c r="A53" s="6"/>
      <c r="B53" s="6"/>
      <c r="C53" s="6"/>
      <c r="D53" s="6"/>
      <c r="E53" s="6"/>
      <c r="F53" s="6"/>
      <c r="G53" s="6"/>
      <c r="H53" s="6"/>
    </row>
    <row r="54" spans="1:10" x14ac:dyDescent="0.25">
      <c r="A54" s="6" t="s">
        <v>45</v>
      </c>
      <c r="B54" s="6"/>
      <c r="C54" s="6"/>
      <c r="D54" s="6"/>
      <c r="E54" s="6"/>
      <c r="F54" s="6"/>
      <c r="G54" s="6"/>
      <c r="H54" s="6"/>
    </row>
    <row r="55" spans="1:10" x14ac:dyDescent="0.25">
      <c r="A55" s="6" t="s">
        <v>46</v>
      </c>
      <c r="B55" s="6"/>
      <c r="C55" s="6"/>
      <c r="D55" s="6"/>
      <c r="E55" s="6"/>
      <c r="F55" s="6"/>
      <c r="G55" s="6"/>
      <c r="H55" s="6"/>
    </row>
    <row r="56" spans="1:10" x14ac:dyDescent="0.25">
      <c r="A56" s="6"/>
      <c r="B56" s="6"/>
      <c r="C56" s="6"/>
      <c r="D56" s="6"/>
      <c r="E56" s="6"/>
      <c r="F56" s="6"/>
      <c r="G56" s="6"/>
      <c r="H56" s="6"/>
    </row>
    <row r="57" spans="1:10" x14ac:dyDescent="0.25">
      <c r="A57" s="8" t="s">
        <v>177</v>
      </c>
      <c r="C57" s="6"/>
      <c r="D57" s="6"/>
      <c r="E57" s="6"/>
      <c r="F57" s="6"/>
      <c r="G57" s="6"/>
      <c r="H57" s="6"/>
    </row>
    <row r="58" spans="1:10" x14ac:dyDescent="0.25">
      <c r="A58" s="6" t="s">
        <v>38</v>
      </c>
      <c r="B58" s="13" t="s">
        <v>158</v>
      </c>
      <c r="C58" s="31" t="s">
        <v>159</v>
      </c>
      <c r="D58" s="31" t="s">
        <v>160</v>
      </c>
      <c r="E58" s="31" t="s">
        <v>161</v>
      </c>
      <c r="F58" s="31" t="s">
        <v>162</v>
      </c>
      <c r="G58" s="31" t="s">
        <v>163</v>
      </c>
      <c r="H58" s="31" t="s">
        <v>164</v>
      </c>
      <c r="I58" s="32" t="s">
        <v>165</v>
      </c>
      <c r="J58" s="13" t="s">
        <v>39</v>
      </c>
    </row>
    <row r="59" spans="1:10" x14ac:dyDescent="0.25">
      <c r="A59" s="33">
        <v>1000</v>
      </c>
      <c r="B59" s="60">
        <v>3.5</v>
      </c>
      <c r="C59" s="59">
        <v>2.9</v>
      </c>
      <c r="D59" s="59">
        <v>3.3</v>
      </c>
      <c r="E59" s="59">
        <v>2.9</v>
      </c>
      <c r="F59" s="59">
        <v>3.3</v>
      </c>
      <c r="G59" s="59">
        <v>3.5</v>
      </c>
      <c r="H59" s="59">
        <v>3.1</v>
      </c>
      <c r="I59" s="60">
        <v>2.2000000000000002</v>
      </c>
      <c r="J59" s="60">
        <v>3.3</v>
      </c>
    </row>
    <row r="60" spans="1:10" x14ac:dyDescent="0.25">
      <c r="A60" s="33">
        <v>2000</v>
      </c>
      <c r="B60" s="60">
        <v>2.4500000000000002</v>
      </c>
      <c r="C60" s="59">
        <v>2.0499999999999998</v>
      </c>
      <c r="D60" s="59">
        <v>2.35</v>
      </c>
      <c r="E60" s="59">
        <v>2.0499999999999998</v>
      </c>
      <c r="F60" s="59">
        <v>2.35</v>
      </c>
      <c r="G60" s="59">
        <v>2.5499999999999998</v>
      </c>
      <c r="H60" s="59">
        <v>2.15</v>
      </c>
      <c r="I60" s="60">
        <v>1.55</v>
      </c>
      <c r="J60" s="60">
        <v>2.35</v>
      </c>
    </row>
    <row r="61" spans="1:10" x14ac:dyDescent="0.25">
      <c r="A61" s="33">
        <v>5000</v>
      </c>
      <c r="B61" s="60">
        <v>1.56</v>
      </c>
      <c r="C61" s="59">
        <v>1.3</v>
      </c>
      <c r="D61" s="59">
        <v>1.48</v>
      </c>
      <c r="E61" s="59">
        <v>1.3</v>
      </c>
      <c r="F61" s="59">
        <v>1.46</v>
      </c>
      <c r="G61" s="59">
        <v>1.6</v>
      </c>
      <c r="H61" s="59">
        <v>1.38</v>
      </c>
      <c r="I61" s="60">
        <v>1.02</v>
      </c>
      <c r="J61" s="60">
        <v>1.46</v>
      </c>
    </row>
    <row r="62" spans="1:10" x14ac:dyDescent="0.25">
      <c r="A62" s="33">
        <v>10000</v>
      </c>
      <c r="B62" s="60">
        <v>1.1200000000000001</v>
      </c>
      <c r="C62" s="59">
        <v>0.92</v>
      </c>
      <c r="D62" s="59">
        <v>1.06</v>
      </c>
      <c r="E62" s="59">
        <v>0.92</v>
      </c>
      <c r="F62" s="59">
        <v>1.04</v>
      </c>
      <c r="G62" s="59">
        <v>1.1399999999999999</v>
      </c>
      <c r="H62" s="59">
        <v>0.98</v>
      </c>
      <c r="I62" s="60">
        <v>0.71</v>
      </c>
      <c r="J62" s="60">
        <v>1.04</v>
      </c>
    </row>
    <row r="63" spans="1:10" x14ac:dyDescent="0.25">
      <c r="A63" s="33">
        <v>20000</v>
      </c>
      <c r="B63" s="60">
        <v>0.79500000000000004</v>
      </c>
      <c r="C63" s="59">
        <v>0.65500000000000003</v>
      </c>
      <c r="D63" s="59">
        <v>0.755</v>
      </c>
      <c r="E63" s="59">
        <v>0.64500000000000002</v>
      </c>
      <c r="F63" s="59">
        <v>0.72499999999999998</v>
      </c>
      <c r="G63" s="59">
        <v>0.80500000000000005</v>
      </c>
      <c r="H63" s="59">
        <v>0.68500000000000005</v>
      </c>
      <c r="I63" s="60">
        <v>0.5</v>
      </c>
      <c r="J63" s="60">
        <v>0.72499999999999998</v>
      </c>
    </row>
    <row r="64" spans="1:10" x14ac:dyDescent="0.25">
      <c r="A64" s="33">
        <v>50000</v>
      </c>
      <c r="B64" s="60">
        <v>0.45800000000000002</v>
      </c>
      <c r="C64" s="59">
        <v>0.38</v>
      </c>
      <c r="D64" s="59">
        <v>0.44</v>
      </c>
      <c r="E64" s="59">
        <v>0.376</v>
      </c>
      <c r="F64" s="59">
        <v>0.42399999999999999</v>
      </c>
      <c r="G64" s="59">
        <v>0.46600000000000003</v>
      </c>
      <c r="H64" s="59">
        <v>0.40400000000000003</v>
      </c>
      <c r="I64" s="60">
        <v>0.29399999999999998</v>
      </c>
      <c r="J64" s="60">
        <v>0.42399999999999999</v>
      </c>
    </row>
    <row r="65" spans="1:10" x14ac:dyDescent="0.25">
      <c r="A65" s="33">
        <v>100000</v>
      </c>
      <c r="B65" s="60">
        <v>0.35299999999999998</v>
      </c>
      <c r="C65" s="59">
        <v>0.29199999999999998</v>
      </c>
      <c r="D65" s="59">
        <v>0.33500000000000002</v>
      </c>
      <c r="E65" s="59">
        <v>0.28999999999999998</v>
      </c>
      <c r="F65" s="59">
        <v>0.32500000000000001</v>
      </c>
      <c r="G65" s="59" t="s">
        <v>166</v>
      </c>
      <c r="H65" s="59" t="s">
        <v>166</v>
      </c>
      <c r="I65" s="60" t="s">
        <v>166</v>
      </c>
      <c r="J65" s="60">
        <v>0.32500000000000001</v>
      </c>
    </row>
    <row r="66" spans="1:10" x14ac:dyDescent="0.25">
      <c r="A66" s="33">
        <v>200000</v>
      </c>
      <c r="B66" s="60">
        <v>0.25</v>
      </c>
      <c r="C66" s="59">
        <v>0.20699999999999999</v>
      </c>
      <c r="D66" s="59">
        <v>0.23699999999999999</v>
      </c>
      <c r="E66" s="59">
        <v>0.20499999999999999</v>
      </c>
      <c r="F66" s="59">
        <v>0.23100000000000001</v>
      </c>
      <c r="G66" s="59" t="s">
        <v>166</v>
      </c>
      <c r="H66" s="59" t="s">
        <v>166</v>
      </c>
      <c r="I66" s="60" t="s">
        <v>166</v>
      </c>
      <c r="J66" s="60">
        <v>0.23100000000000001</v>
      </c>
    </row>
    <row r="67" spans="1:10" x14ac:dyDescent="0.25">
      <c r="A67" s="33">
        <v>500000</v>
      </c>
      <c r="B67" s="60">
        <v>0.158</v>
      </c>
      <c r="C67" s="59">
        <v>0.13100000000000001</v>
      </c>
      <c r="D67" s="59">
        <v>0.15</v>
      </c>
      <c r="E67" s="59" t="s">
        <v>166</v>
      </c>
      <c r="F67" s="59">
        <v>0.14599999999999999</v>
      </c>
      <c r="G67" s="59" t="s">
        <v>166</v>
      </c>
      <c r="H67" s="59" t="s">
        <v>166</v>
      </c>
      <c r="I67" s="60" t="s">
        <v>166</v>
      </c>
      <c r="J67" s="60">
        <v>0.14599999999999999</v>
      </c>
    </row>
    <row r="68" spans="1:10" x14ac:dyDescent="0.25">
      <c r="A68" s="33">
        <v>800000</v>
      </c>
      <c r="B68" s="60">
        <v>0.125</v>
      </c>
      <c r="C68" s="59">
        <v>0.104</v>
      </c>
      <c r="D68" s="59">
        <v>0.11899999999999999</v>
      </c>
      <c r="E68" s="59" t="s">
        <v>166</v>
      </c>
      <c r="F68" s="59" t="s">
        <v>166</v>
      </c>
      <c r="G68" s="59" t="s">
        <v>166</v>
      </c>
      <c r="H68" s="59" t="s">
        <v>166</v>
      </c>
      <c r="I68" s="60" t="s">
        <v>166</v>
      </c>
      <c r="J68" s="60">
        <v>0.115</v>
      </c>
    </row>
    <row r="69" spans="1:10" x14ac:dyDescent="0.25">
      <c r="A69" s="33">
        <v>1000000</v>
      </c>
      <c r="B69" s="60">
        <v>0.112</v>
      </c>
      <c r="C69" s="59">
        <v>9.2999999999999999E-2</v>
      </c>
      <c r="D69" s="59">
        <v>0.106</v>
      </c>
      <c r="E69" s="59" t="s">
        <v>166</v>
      </c>
      <c r="F69" s="59" t="s">
        <v>166</v>
      </c>
      <c r="G69" s="59" t="s">
        <v>166</v>
      </c>
      <c r="H69" s="59" t="s">
        <v>166</v>
      </c>
      <c r="I69" s="60" t="s">
        <v>166</v>
      </c>
      <c r="J69" s="60">
        <v>0.10299999999999999</v>
      </c>
    </row>
    <row r="70" spans="1:10" x14ac:dyDescent="0.25">
      <c r="A70" s="33">
        <v>1500000</v>
      </c>
      <c r="B70" s="60" t="s">
        <v>166</v>
      </c>
      <c r="C70" s="59" t="s">
        <v>166</v>
      </c>
      <c r="D70" s="59" t="s">
        <v>166</v>
      </c>
      <c r="E70" s="59" t="s">
        <v>166</v>
      </c>
      <c r="F70" s="59" t="s">
        <v>166</v>
      </c>
      <c r="G70" s="59" t="s">
        <v>166</v>
      </c>
      <c r="H70" s="59" t="s">
        <v>166</v>
      </c>
      <c r="I70" s="60" t="s">
        <v>166</v>
      </c>
      <c r="J70" s="60">
        <v>8.4000000000000005E-2</v>
      </c>
    </row>
    <row r="71" spans="1:10" x14ac:dyDescent="0.25">
      <c r="A71" s="33">
        <v>2000000</v>
      </c>
      <c r="B71" s="60" t="s">
        <v>166</v>
      </c>
      <c r="C71" s="59" t="s">
        <v>166</v>
      </c>
      <c r="D71" s="59" t="s">
        <v>166</v>
      </c>
      <c r="E71" s="59" t="s">
        <v>166</v>
      </c>
      <c r="F71" s="59" t="s">
        <v>166</v>
      </c>
      <c r="G71" s="59" t="s">
        <v>166</v>
      </c>
      <c r="H71" s="59" t="s">
        <v>166</v>
      </c>
      <c r="I71" s="60" t="s">
        <v>166</v>
      </c>
      <c r="J71" s="60">
        <v>7.2999999999999995E-2</v>
      </c>
    </row>
    <row r="72" spans="1:10" x14ac:dyDescent="0.25">
      <c r="A72" s="6"/>
      <c r="C72" s="6"/>
      <c r="D72" s="6"/>
      <c r="E72" s="6"/>
      <c r="F72" s="6"/>
      <c r="G72" s="6"/>
      <c r="H72" s="6"/>
    </row>
    <row r="73" spans="1:10" x14ac:dyDescent="0.25">
      <c r="A73" s="8" t="s">
        <v>179</v>
      </c>
      <c r="C73" s="6"/>
      <c r="D73" s="6"/>
      <c r="E73" s="6"/>
      <c r="F73" s="6"/>
      <c r="G73" s="6"/>
      <c r="H73" s="6"/>
    </row>
    <row r="74" spans="1:10" x14ac:dyDescent="0.25">
      <c r="A74" s="6" t="s">
        <v>38</v>
      </c>
      <c r="B74" s="13" t="s">
        <v>167</v>
      </c>
      <c r="C74" s="19" t="s">
        <v>168</v>
      </c>
      <c r="D74" s="19" t="s">
        <v>169</v>
      </c>
      <c r="E74" s="19" t="s">
        <v>170</v>
      </c>
      <c r="F74" s="19" t="s">
        <v>171</v>
      </c>
      <c r="G74" s="19" t="s">
        <v>172</v>
      </c>
      <c r="H74" s="19" t="s">
        <v>173</v>
      </c>
      <c r="I74" s="13" t="s">
        <v>174</v>
      </c>
      <c r="J74" s="13" t="s">
        <v>41</v>
      </c>
    </row>
    <row r="75" spans="1:10" x14ac:dyDescent="0.25">
      <c r="A75" s="20">
        <v>1000</v>
      </c>
      <c r="B75" s="36">
        <v>3500</v>
      </c>
      <c r="C75" s="33">
        <v>2900</v>
      </c>
      <c r="D75" s="33">
        <v>3300</v>
      </c>
      <c r="E75" s="33">
        <v>2900</v>
      </c>
      <c r="F75" s="33">
        <v>3300</v>
      </c>
      <c r="G75" s="33">
        <v>3500</v>
      </c>
      <c r="H75" s="33">
        <v>3100</v>
      </c>
      <c r="I75" s="36">
        <v>2200</v>
      </c>
      <c r="J75" s="36">
        <v>3300</v>
      </c>
    </row>
    <row r="76" spans="1:10" x14ac:dyDescent="0.25">
      <c r="A76" s="20">
        <v>2000</v>
      </c>
      <c r="B76" s="36">
        <v>4900</v>
      </c>
      <c r="C76" s="33">
        <v>4100</v>
      </c>
      <c r="D76" s="33">
        <v>4700</v>
      </c>
      <c r="E76" s="33">
        <v>4100</v>
      </c>
      <c r="F76" s="33">
        <v>4700</v>
      </c>
      <c r="G76" s="33">
        <v>5100</v>
      </c>
      <c r="H76" s="33">
        <v>4300</v>
      </c>
      <c r="I76" s="36">
        <v>3100</v>
      </c>
      <c r="J76" s="36">
        <v>4700</v>
      </c>
    </row>
    <row r="77" spans="1:10" x14ac:dyDescent="0.25">
      <c r="A77" s="20">
        <v>5000</v>
      </c>
      <c r="B77" s="36">
        <v>7800</v>
      </c>
      <c r="C77" s="33">
        <v>6500</v>
      </c>
      <c r="D77" s="33">
        <v>7400</v>
      </c>
      <c r="E77" s="33">
        <v>6500</v>
      </c>
      <c r="F77" s="33">
        <v>7300</v>
      </c>
      <c r="G77" s="33">
        <v>8000</v>
      </c>
      <c r="H77" s="33">
        <v>6900</v>
      </c>
      <c r="I77" s="36">
        <v>5100</v>
      </c>
      <c r="J77" s="36">
        <v>7300</v>
      </c>
    </row>
    <row r="78" spans="1:10" x14ac:dyDescent="0.25">
      <c r="A78" s="20">
        <v>10000</v>
      </c>
      <c r="B78" s="36">
        <v>11200</v>
      </c>
      <c r="C78" s="33">
        <v>9200</v>
      </c>
      <c r="D78" s="33">
        <v>10600</v>
      </c>
      <c r="E78" s="33">
        <v>9200</v>
      </c>
      <c r="F78" s="33">
        <v>10400</v>
      </c>
      <c r="G78" s="33">
        <v>11400</v>
      </c>
      <c r="H78" s="33">
        <v>9800</v>
      </c>
      <c r="I78" s="36">
        <v>7100</v>
      </c>
      <c r="J78" s="36">
        <v>10400</v>
      </c>
    </row>
    <row r="79" spans="1:10" x14ac:dyDescent="0.25">
      <c r="A79" s="20">
        <v>20000</v>
      </c>
      <c r="B79" s="36">
        <v>15900</v>
      </c>
      <c r="C79" s="33">
        <v>13100</v>
      </c>
      <c r="D79" s="33">
        <v>15100</v>
      </c>
      <c r="E79" s="33">
        <v>12900</v>
      </c>
      <c r="F79" s="33">
        <v>14500</v>
      </c>
      <c r="G79" s="33">
        <v>16100</v>
      </c>
      <c r="H79" s="33">
        <v>13700</v>
      </c>
      <c r="I79" s="36">
        <v>10000</v>
      </c>
      <c r="J79" s="36">
        <v>14500</v>
      </c>
    </row>
    <row r="80" spans="1:10" x14ac:dyDescent="0.25">
      <c r="A80" s="20">
        <v>50000</v>
      </c>
      <c r="B80" s="36">
        <v>22900</v>
      </c>
      <c r="C80" s="33">
        <v>19000</v>
      </c>
      <c r="D80" s="33">
        <v>22000</v>
      </c>
      <c r="E80" s="33">
        <v>18800</v>
      </c>
      <c r="F80" s="33">
        <v>21200</v>
      </c>
      <c r="G80" s="33">
        <v>23300</v>
      </c>
      <c r="H80" s="33">
        <v>20200</v>
      </c>
      <c r="I80" s="36">
        <v>14700</v>
      </c>
      <c r="J80" s="36">
        <v>21200</v>
      </c>
    </row>
    <row r="81" spans="1:10" x14ac:dyDescent="0.25">
      <c r="A81" s="20">
        <v>100000</v>
      </c>
      <c r="B81" s="36">
        <v>35300</v>
      </c>
      <c r="C81" s="33">
        <v>29200</v>
      </c>
      <c r="D81" s="33">
        <v>33500</v>
      </c>
      <c r="E81" s="33">
        <v>29000</v>
      </c>
      <c r="F81" s="33">
        <v>32500</v>
      </c>
      <c r="G81" s="33" t="s">
        <v>166</v>
      </c>
      <c r="H81" s="33" t="s">
        <v>166</v>
      </c>
      <c r="I81" s="36" t="s">
        <v>166</v>
      </c>
      <c r="J81" s="36">
        <v>32500</v>
      </c>
    </row>
    <row r="82" spans="1:10" x14ac:dyDescent="0.25">
      <c r="A82" s="20">
        <v>200000</v>
      </c>
      <c r="B82" s="36">
        <v>50000</v>
      </c>
      <c r="C82" s="33">
        <v>41400</v>
      </c>
      <c r="D82" s="33">
        <v>47400</v>
      </c>
      <c r="E82" s="33">
        <v>41000</v>
      </c>
      <c r="F82" s="33">
        <v>46100</v>
      </c>
      <c r="G82" s="33" t="s">
        <v>166</v>
      </c>
      <c r="H82" s="34" t="s">
        <v>166</v>
      </c>
      <c r="I82" s="36" t="s">
        <v>166</v>
      </c>
      <c r="J82" s="36">
        <v>46100</v>
      </c>
    </row>
    <row r="83" spans="1:10" x14ac:dyDescent="0.25">
      <c r="A83" s="20">
        <v>500000</v>
      </c>
      <c r="B83" s="36">
        <v>79000</v>
      </c>
      <c r="C83" s="33">
        <v>65500</v>
      </c>
      <c r="D83" s="33">
        <v>75100</v>
      </c>
      <c r="E83" s="33" t="s">
        <v>166</v>
      </c>
      <c r="F83" s="33">
        <v>72900</v>
      </c>
      <c r="G83" s="34" t="s">
        <v>166</v>
      </c>
      <c r="H83" s="34" t="s">
        <v>166</v>
      </c>
      <c r="I83" s="35" t="s">
        <v>166</v>
      </c>
      <c r="J83" s="36">
        <v>72900</v>
      </c>
    </row>
    <row r="84" spans="1:10" x14ac:dyDescent="0.25">
      <c r="A84" s="20">
        <v>800000</v>
      </c>
      <c r="B84" s="36">
        <v>99800</v>
      </c>
      <c r="C84" s="33">
        <v>82900</v>
      </c>
      <c r="D84" s="33">
        <v>95100</v>
      </c>
      <c r="E84" s="33" t="s">
        <v>166</v>
      </c>
      <c r="F84" s="33" t="s">
        <v>166</v>
      </c>
      <c r="G84" s="34" t="s">
        <v>166</v>
      </c>
      <c r="H84" s="34" t="s">
        <v>166</v>
      </c>
      <c r="I84" s="35" t="s">
        <v>166</v>
      </c>
      <c r="J84" s="36">
        <v>92100</v>
      </c>
    </row>
    <row r="85" spans="1:10" x14ac:dyDescent="0.25">
      <c r="A85" s="20">
        <v>1000000</v>
      </c>
      <c r="B85" s="36">
        <v>111500</v>
      </c>
      <c r="C85" s="33">
        <v>92700</v>
      </c>
      <c r="D85" s="33">
        <v>106200</v>
      </c>
      <c r="E85" s="33" t="s">
        <v>166</v>
      </c>
      <c r="F85" s="33" t="s">
        <v>166</v>
      </c>
      <c r="G85" s="34" t="s">
        <v>166</v>
      </c>
      <c r="H85" s="34" t="s">
        <v>166</v>
      </c>
      <c r="I85" s="35" t="s">
        <v>166</v>
      </c>
      <c r="J85" s="36">
        <v>103100</v>
      </c>
    </row>
    <row r="86" spans="1:10" x14ac:dyDescent="0.25">
      <c r="A86" s="20">
        <v>1500000</v>
      </c>
      <c r="B86" s="36" t="s">
        <v>166</v>
      </c>
      <c r="C86" s="33" t="s">
        <v>166</v>
      </c>
      <c r="D86" s="33" t="s">
        <v>166</v>
      </c>
      <c r="E86" s="34" t="s">
        <v>166</v>
      </c>
      <c r="F86" s="33" t="s">
        <v>166</v>
      </c>
      <c r="G86" s="34" t="s">
        <v>166</v>
      </c>
      <c r="H86" s="34" t="s">
        <v>166</v>
      </c>
      <c r="I86" s="35" t="s">
        <v>166</v>
      </c>
      <c r="J86" s="36">
        <v>126200</v>
      </c>
    </row>
    <row r="87" spans="1:10" x14ac:dyDescent="0.25">
      <c r="A87" s="20">
        <v>2000000</v>
      </c>
      <c r="B87" s="36" t="s">
        <v>166</v>
      </c>
      <c r="C87" s="33" t="s">
        <v>166</v>
      </c>
      <c r="D87" s="33" t="s">
        <v>166</v>
      </c>
      <c r="E87" s="34" t="s">
        <v>166</v>
      </c>
      <c r="F87" s="33" t="s">
        <v>166</v>
      </c>
      <c r="G87" s="34" t="s">
        <v>166</v>
      </c>
      <c r="H87" s="34" t="s">
        <v>166</v>
      </c>
      <c r="I87" s="35" t="s">
        <v>166</v>
      </c>
      <c r="J87" s="36">
        <v>145800</v>
      </c>
    </row>
    <row r="88" spans="1:10" x14ac:dyDescent="0.25">
      <c r="A88" s="6" t="s">
        <v>175</v>
      </c>
      <c r="C88" s="6"/>
      <c r="D88" s="6"/>
      <c r="E88" s="6"/>
      <c r="F88" s="6"/>
      <c r="G88" s="6"/>
      <c r="H88" s="6"/>
    </row>
    <row r="89" spans="1:10" x14ac:dyDescent="0.25">
      <c r="A89" s="6"/>
      <c r="C89" s="6"/>
      <c r="D89" s="6"/>
      <c r="E89" s="6"/>
      <c r="F89" s="6"/>
      <c r="G89" s="6"/>
      <c r="H89" s="6"/>
    </row>
    <row r="90" spans="1:10" x14ac:dyDescent="0.25">
      <c r="A90" s="8" t="s">
        <v>180</v>
      </c>
      <c r="C90" s="6"/>
      <c r="D90" s="6"/>
      <c r="E90" s="6"/>
      <c r="F90" s="6"/>
      <c r="G90" s="6"/>
      <c r="H90" s="6"/>
    </row>
    <row r="91" spans="1:10" x14ac:dyDescent="0.25">
      <c r="A91" s="6" t="s">
        <v>42</v>
      </c>
      <c r="B91" s="13" t="s">
        <v>167</v>
      </c>
      <c r="C91" s="19" t="s">
        <v>168</v>
      </c>
      <c r="D91" s="19" t="s">
        <v>169</v>
      </c>
      <c r="E91" s="19" t="s">
        <v>170</v>
      </c>
      <c r="F91" s="19" t="s">
        <v>171</v>
      </c>
      <c r="G91" s="19" t="s">
        <v>172</v>
      </c>
      <c r="H91" s="19" t="s">
        <v>173</v>
      </c>
      <c r="I91" s="13" t="s">
        <v>174</v>
      </c>
      <c r="J91" s="13" t="s">
        <v>41</v>
      </c>
    </row>
    <row r="92" spans="1:10" x14ac:dyDescent="0.25">
      <c r="A92" s="6" t="s">
        <v>43</v>
      </c>
      <c r="B92" s="21">
        <v>49800</v>
      </c>
      <c r="C92" s="20">
        <v>34300</v>
      </c>
      <c r="D92" s="20">
        <v>45200</v>
      </c>
      <c r="E92" s="20">
        <v>33700</v>
      </c>
      <c r="F92" s="20">
        <v>42400</v>
      </c>
      <c r="G92" s="20">
        <v>51200</v>
      </c>
      <c r="H92" s="20">
        <v>38200</v>
      </c>
      <c r="I92" s="21">
        <v>20300</v>
      </c>
      <c r="J92" s="21">
        <v>42500</v>
      </c>
    </row>
    <row r="93" spans="1:10" x14ac:dyDescent="0.25">
      <c r="A93" s="6" t="s">
        <v>44</v>
      </c>
      <c r="B93" s="21">
        <v>12400</v>
      </c>
      <c r="C93" s="20">
        <v>8600</v>
      </c>
      <c r="D93" s="20">
        <v>11300</v>
      </c>
      <c r="E93" s="20">
        <v>8400</v>
      </c>
      <c r="F93" s="20">
        <v>10600</v>
      </c>
      <c r="G93" s="20">
        <v>12800</v>
      </c>
      <c r="H93" s="20">
        <v>9500</v>
      </c>
      <c r="I93" s="21">
        <v>5100</v>
      </c>
      <c r="J93" s="21">
        <v>10600</v>
      </c>
    </row>
    <row r="95" spans="1:10" x14ac:dyDescent="0.25">
      <c r="A95" s="6" t="s">
        <v>45</v>
      </c>
    </row>
    <row r="96" spans="1:10" x14ac:dyDescent="0.25">
      <c r="A96" s="6" t="s">
        <v>46</v>
      </c>
    </row>
    <row r="97" spans="1:3" x14ac:dyDescent="0.25">
      <c r="A97" s="6"/>
    </row>
    <row r="98" spans="1:3" hidden="1" x14ac:dyDescent="0.25">
      <c r="A98" s="6"/>
      <c r="B98" s="6" t="s">
        <v>149</v>
      </c>
      <c r="C98" s="6" t="s">
        <v>150</v>
      </c>
    </row>
    <row r="99" spans="1:3" hidden="1" x14ac:dyDescent="0.25">
      <c r="A99" s="22" t="s">
        <v>147</v>
      </c>
      <c r="B99" s="6">
        <v>24.4</v>
      </c>
      <c r="C99" s="6">
        <v>45.2</v>
      </c>
    </row>
    <row r="100" spans="1:3" hidden="1" x14ac:dyDescent="0.25">
      <c r="A100" s="23" t="s">
        <v>148</v>
      </c>
      <c r="B100" s="6">
        <v>6.1</v>
      </c>
      <c r="C100" s="6">
        <v>11.3</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2"/>
  <sheetViews>
    <sheetView showGridLines="0" zoomScaleNormal="100" zoomScaleSheetLayoutView="100" workbookViewId="0">
      <selection activeCell="A8" sqref="A8"/>
    </sheetView>
  </sheetViews>
  <sheetFormatPr defaultColWidth="8.85546875" defaultRowHeight="15" x14ac:dyDescent="0.25"/>
  <cols>
    <col min="1" max="1" width="124.140625" style="1" customWidth="1"/>
    <col min="2" max="16384" width="8.85546875" style="1"/>
  </cols>
  <sheetData>
    <row r="8" spans="1:2" x14ac:dyDescent="0.25">
      <c r="A8" s="6" t="str">
        <f>Index!$A$8</f>
        <v>AusPlay survey results July 2017 - June 2018</v>
      </c>
    </row>
    <row r="9" spans="1:2" ht="14.45" x14ac:dyDescent="0.3">
      <c r="A9" s="6" t="str">
        <f>"Released at:   "&amp;Index!C9</f>
        <v>Released at:   31 October 2018</v>
      </c>
    </row>
    <row r="10" spans="1:2" x14ac:dyDescent="0.25">
      <c r="A10" s="1" t="s">
        <v>243</v>
      </c>
      <c r="B10" s="41"/>
    </row>
    <row r="11" spans="1:2" s="2" customFormat="1" ht="14.45" x14ac:dyDescent="0.3">
      <c r="A11" s="2" t="s">
        <v>183</v>
      </c>
      <c r="B11" s="3"/>
    </row>
    <row r="12" spans="1:2" s="2" customFormat="1" thickBot="1" x14ac:dyDescent="0.35">
      <c r="B12" s="3"/>
    </row>
    <row r="13" spans="1:2" ht="28.9" x14ac:dyDescent="0.3">
      <c r="A13" s="44" t="s">
        <v>184</v>
      </c>
    </row>
    <row r="14" spans="1:2" ht="14.45" x14ac:dyDescent="0.3">
      <c r="A14" s="45"/>
    </row>
    <row r="15" spans="1:2" ht="14.45" x14ac:dyDescent="0.3">
      <c r="A15" s="46" t="s">
        <v>149</v>
      </c>
    </row>
    <row r="16" spans="1:2" ht="43.15" x14ac:dyDescent="0.3">
      <c r="A16" s="47" t="s">
        <v>185</v>
      </c>
    </row>
    <row r="17" spans="1:1" ht="14.45" x14ac:dyDescent="0.3">
      <c r="A17" s="45"/>
    </row>
    <row r="18" spans="1:1" ht="14.45" x14ac:dyDescent="0.3">
      <c r="A18" s="46" t="s">
        <v>186</v>
      </c>
    </row>
    <row r="19" spans="1:1" ht="60" x14ac:dyDescent="0.25">
      <c r="A19" s="47" t="s">
        <v>187</v>
      </c>
    </row>
    <row r="20" spans="1:1" ht="14.45" x14ac:dyDescent="0.3">
      <c r="A20" s="45"/>
    </row>
    <row r="21" spans="1:1" ht="14.45" x14ac:dyDescent="0.3">
      <c r="A21" s="46" t="s">
        <v>188</v>
      </c>
    </row>
    <row r="22" spans="1:1" ht="75" x14ac:dyDescent="0.25">
      <c r="A22" s="47" t="s">
        <v>189</v>
      </c>
    </row>
    <row r="23" spans="1:1" x14ac:dyDescent="0.25">
      <c r="A23" s="45"/>
    </row>
    <row r="24" spans="1:1" x14ac:dyDescent="0.25">
      <c r="A24" s="46" t="s">
        <v>190</v>
      </c>
    </row>
    <row r="25" spans="1:1" ht="45" x14ac:dyDescent="0.25">
      <c r="A25" s="47" t="s">
        <v>191</v>
      </c>
    </row>
    <row r="26" spans="1:1" x14ac:dyDescent="0.25">
      <c r="A26" s="45"/>
    </row>
    <row r="27" spans="1:1" x14ac:dyDescent="0.25">
      <c r="A27" s="46" t="s">
        <v>192</v>
      </c>
    </row>
    <row r="28" spans="1:1" ht="45" x14ac:dyDescent="0.25">
      <c r="A28" s="47" t="s">
        <v>193</v>
      </c>
    </row>
    <row r="29" spans="1:1" x14ac:dyDescent="0.25">
      <c r="A29" s="48"/>
    </row>
    <row r="30" spans="1:1" x14ac:dyDescent="0.25">
      <c r="A30" s="46" t="s">
        <v>194</v>
      </c>
    </row>
    <row r="31" spans="1:1" ht="45" x14ac:dyDescent="0.25">
      <c r="A31" s="47" t="s">
        <v>195</v>
      </c>
    </row>
    <row r="32" spans="1:1" ht="45" x14ac:dyDescent="0.25">
      <c r="A32" s="47" t="s">
        <v>196</v>
      </c>
    </row>
    <row r="33" spans="1:1" ht="45" x14ac:dyDescent="0.25">
      <c r="A33" s="47" t="s">
        <v>197</v>
      </c>
    </row>
    <row r="34" spans="1:1" ht="30" x14ac:dyDescent="0.25">
      <c r="A34" s="47" t="s">
        <v>198</v>
      </c>
    </row>
    <row r="35" spans="1:1" x14ac:dyDescent="0.25">
      <c r="A35" s="45"/>
    </row>
    <row r="36" spans="1:1" x14ac:dyDescent="0.25">
      <c r="A36" s="46" t="s">
        <v>199</v>
      </c>
    </row>
    <row r="37" spans="1:1" ht="45" x14ac:dyDescent="0.25">
      <c r="A37" s="47" t="s">
        <v>200</v>
      </c>
    </row>
    <row r="38" spans="1:1" ht="60" x14ac:dyDescent="0.25">
      <c r="A38" s="47" t="s">
        <v>201</v>
      </c>
    </row>
    <row r="39" spans="1:1" x14ac:dyDescent="0.25">
      <c r="A39" s="45"/>
    </row>
    <row r="40" spans="1:1" x14ac:dyDescent="0.25">
      <c r="A40" s="46" t="s">
        <v>202</v>
      </c>
    </row>
    <row r="41" spans="1:1" ht="30" x14ac:dyDescent="0.25">
      <c r="A41" s="47" t="s">
        <v>203</v>
      </c>
    </row>
    <row r="42" spans="1:1" x14ac:dyDescent="0.25">
      <c r="A42" s="45"/>
    </row>
    <row r="43" spans="1:1" x14ac:dyDescent="0.25">
      <c r="A43" s="46" t="s">
        <v>204</v>
      </c>
    </row>
    <row r="44" spans="1:1" ht="30" x14ac:dyDescent="0.25">
      <c r="A44" s="47" t="s">
        <v>205</v>
      </c>
    </row>
    <row r="45" spans="1:1" x14ac:dyDescent="0.25">
      <c r="A45" s="45"/>
    </row>
    <row r="46" spans="1:1" x14ac:dyDescent="0.25">
      <c r="A46" s="46" t="s">
        <v>206</v>
      </c>
    </row>
    <row r="47" spans="1:1" ht="30" x14ac:dyDescent="0.25">
      <c r="A47" s="47" t="s">
        <v>207</v>
      </c>
    </row>
    <row r="48" spans="1:1" x14ac:dyDescent="0.25">
      <c r="A48" s="45"/>
    </row>
    <row r="49" spans="1:1" x14ac:dyDescent="0.25">
      <c r="A49" s="46" t="s">
        <v>208</v>
      </c>
    </row>
    <row r="50" spans="1:1" ht="30" x14ac:dyDescent="0.25">
      <c r="A50" s="47" t="s">
        <v>209</v>
      </c>
    </row>
    <row r="51" spans="1:1" x14ac:dyDescent="0.25">
      <c r="A51" s="45"/>
    </row>
    <row r="52" spans="1:1" x14ac:dyDescent="0.25">
      <c r="A52" s="46" t="s">
        <v>210</v>
      </c>
    </row>
    <row r="53" spans="1:1" ht="90" x14ac:dyDescent="0.25">
      <c r="A53" s="47" t="s">
        <v>211</v>
      </c>
    </row>
    <row r="54" spans="1:1" x14ac:dyDescent="0.25">
      <c r="A54" s="45"/>
    </row>
    <row r="55" spans="1:1" x14ac:dyDescent="0.25">
      <c r="A55" s="46" t="s">
        <v>212</v>
      </c>
    </row>
    <row r="56" spans="1:1" ht="60" x14ac:dyDescent="0.25">
      <c r="A56" s="47" t="s">
        <v>213</v>
      </c>
    </row>
    <row r="57" spans="1:1" x14ac:dyDescent="0.25">
      <c r="A57" s="47"/>
    </row>
    <row r="58" spans="1:1" x14ac:dyDescent="0.25">
      <c r="A58" s="46" t="s">
        <v>123</v>
      </c>
    </row>
    <row r="59" spans="1:1" x14ac:dyDescent="0.25">
      <c r="A59" s="47" t="s">
        <v>214</v>
      </c>
    </row>
    <row r="60" spans="1:1" x14ac:dyDescent="0.25">
      <c r="A60" s="45"/>
    </row>
    <row r="61" spans="1:1" x14ac:dyDescent="0.25">
      <c r="A61" s="46" t="s">
        <v>215</v>
      </c>
    </row>
    <row r="62" spans="1:1" ht="60" x14ac:dyDescent="0.25">
      <c r="A62" s="47" t="s">
        <v>216</v>
      </c>
    </row>
    <row r="63" spans="1:1" x14ac:dyDescent="0.25">
      <c r="A63" s="45"/>
    </row>
    <row r="64" spans="1:1" x14ac:dyDescent="0.25">
      <c r="A64" s="46" t="s">
        <v>217</v>
      </c>
    </row>
    <row r="65" spans="1:1" ht="60" x14ac:dyDescent="0.25">
      <c r="A65" s="47" t="s">
        <v>218</v>
      </c>
    </row>
    <row r="66" spans="1:1" x14ac:dyDescent="0.25">
      <c r="A66" s="45"/>
    </row>
    <row r="67" spans="1:1" x14ac:dyDescent="0.25">
      <c r="A67" s="46" t="s">
        <v>219</v>
      </c>
    </row>
    <row r="68" spans="1:1" ht="90" x14ac:dyDescent="0.25">
      <c r="A68" s="47" t="s">
        <v>220</v>
      </c>
    </row>
    <row r="69" spans="1:1" x14ac:dyDescent="0.25">
      <c r="A69" s="45"/>
    </row>
    <row r="70" spans="1:1" x14ac:dyDescent="0.25">
      <c r="A70" s="46" t="s">
        <v>221</v>
      </c>
    </row>
    <row r="71" spans="1:1" ht="30" x14ac:dyDescent="0.25">
      <c r="A71" s="47" t="s">
        <v>222</v>
      </c>
    </row>
    <row r="72" spans="1:1" x14ac:dyDescent="0.25">
      <c r="A72" s="45"/>
    </row>
    <row r="73" spans="1:1" x14ac:dyDescent="0.25">
      <c r="A73" s="46" t="s">
        <v>223</v>
      </c>
    </row>
    <row r="74" spans="1:1" ht="45" x14ac:dyDescent="0.25">
      <c r="A74" s="47" t="s">
        <v>224</v>
      </c>
    </row>
    <row r="75" spans="1:1" ht="45" x14ac:dyDescent="0.25">
      <c r="A75" s="47" t="s">
        <v>225</v>
      </c>
    </row>
    <row r="76" spans="1:1" ht="30" x14ac:dyDescent="0.25">
      <c r="A76" s="47" t="s">
        <v>226</v>
      </c>
    </row>
    <row r="77" spans="1:1" x14ac:dyDescent="0.25">
      <c r="A77" s="45"/>
    </row>
    <row r="78" spans="1:1" x14ac:dyDescent="0.25">
      <c r="A78" s="46" t="s">
        <v>227</v>
      </c>
    </row>
    <row r="79" spans="1:1" ht="75" x14ac:dyDescent="0.25">
      <c r="A79" s="47" t="s">
        <v>228</v>
      </c>
    </row>
    <row r="80" spans="1:1" x14ac:dyDescent="0.25">
      <c r="A80" s="45"/>
    </row>
    <row r="81" spans="1:1" x14ac:dyDescent="0.25">
      <c r="A81" s="46" t="s">
        <v>62</v>
      </c>
    </row>
    <row r="82" spans="1:1" x14ac:dyDescent="0.25">
      <c r="A82" s="47" t="s">
        <v>229</v>
      </c>
    </row>
    <row r="83" spans="1:1" x14ac:dyDescent="0.25">
      <c r="A83" s="47" t="s">
        <v>230</v>
      </c>
    </row>
    <row r="84" spans="1:1" x14ac:dyDescent="0.25">
      <c r="A84" s="45"/>
    </row>
    <row r="85" spans="1:1" x14ac:dyDescent="0.25">
      <c r="A85" s="46" t="s">
        <v>231</v>
      </c>
    </row>
    <row r="86" spans="1:1" ht="30" x14ac:dyDescent="0.25">
      <c r="A86" s="47" t="s">
        <v>232</v>
      </c>
    </row>
    <row r="87" spans="1:1" ht="45" x14ac:dyDescent="0.25">
      <c r="A87" s="49" t="s">
        <v>233</v>
      </c>
    </row>
    <row r="88" spans="1:1" x14ac:dyDescent="0.25">
      <c r="A88" s="50"/>
    </row>
    <row r="89" spans="1:1" x14ac:dyDescent="0.25">
      <c r="A89" s="46" t="s">
        <v>234</v>
      </c>
    </row>
    <row r="90" spans="1:1" ht="30" x14ac:dyDescent="0.25">
      <c r="A90" s="47" t="s">
        <v>235</v>
      </c>
    </row>
    <row r="91" spans="1:1" ht="30" x14ac:dyDescent="0.25">
      <c r="A91" s="49" t="s">
        <v>236</v>
      </c>
    </row>
    <row r="92" spans="1:1" ht="15.75" thickBot="1" x14ac:dyDescent="0.3">
      <c r="A92" s="51"/>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74"/>
  <sheetViews>
    <sheetView zoomScaleNormal="100" workbookViewId="0">
      <pane xSplit="2" ySplit="15" topLeftCell="C16" activePane="bottomRight" state="frozen"/>
      <selection pane="topRight" activeCell="C1" sqref="C1"/>
      <selection pane="bottomLeft" activeCell="A16" sqref="A16"/>
      <selection pane="bottomRight" activeCell="C16" sqref="C16"/>
    </sheetView>
  </sheetViews>
  <sheetFormatPr defaultColWidth="8.85546875" defaultRowHeight="15" x14ac:dyDescent="0.25"/>
  <cols>
    <col min="1" max="1" width="16.7109375" style="1" customWidth="1"/>
    <col min="2" max="2" width="61.7109375" style="1" customWidth="1"/>
    <col min="3" max="22" width="10.7109375" style="1" customWidth="1"/>
    <col min="23" max="16384" width="8.85546875" style="2"/>
  </cols>
  <sheetData>
    <row r="8" spans="1:22" x14ac:dyDescent="0.25">
      <c r="A8" s="6" t="str">
        <f>Index!$A$8</f>
        <v>AusPlay survey results July 2017 - June 2018</v>
      </c>
    </row>
    <row r="9" spans="1:22" ht="14.45" x14ac:dyDescent="0.3">
      <c r="A9" s="2" t="s">
        <v>0</v>
      </c>
      <c r="B9" s="8" t="str">
        <f>Index!$C$9</f>
        <v>31 October 2018</v>
      </c>
    </row>
    <row r="10" spans="1:22" x14ac:dyDescent="0.25">
      <c r="A10" s="2" t="s">
        <v>87</v>
      </c>
      <c r="B10" s="26">
        <f>Index!B14</f>
        <v>1</v>
      </c>
    </row>
    <row r="11" spans="1:22" x14ac:dyDescent="0.25">
      <c r="A11" s="2" t="s">
        <v>84</v>
      </c>
      <c r="B11" s="3" t="str">
        <f>Index!C14</f>
        <v>Demographics of participants (adults)</v>
      </c>
      <c r="C11" s="2"/>
      <c r="D11" s="2"/>
      <c r="E11" s="2"/>
      <c r="F11" s="2"/>
      <c r="G11" s="2"/>
      <c r="H11" s="2"/>
      <c r="I11" s="2"/>
      <c r="J11" s="2"/>
      <c r="K11" s="2"/>
      <c r="L11" s="2"/>
      <c r="M11" s="2"/>
      <c r="N11" s="2"/>
      <c r="O11" s="2"/>
      <c r="P11" s="2"/>
      <c r="Q11" s="2"/>
      <c r="R11" s="2"/>
      <c r="S11" s="2"/>
      <c r="T11" s="2"/>
      <c r="U11" s="2"/>
      <c r="V11" s="2"/>
    </row>
    <row r="12" spans="1:22" x14ac:dyDescent="0.25">
      <c r="A12" s="4" t="s">
        <v>93</v>
      </c>
      <c r="B12" s="5" t="s">
        <v>94</v>
      </c>
      <c r="C12" s="4"/>
      <c r="D12" s="4"/>
      <c r="E12" s="4"/>
      <c r="F12" s="4"/>
      <c r="G12" s="4"/>
      <c r="H12" s="4"/>
      <c r="I12" s="4"/>
      <c r="J12" s="4"/>
      <c r="K12" s="4"/>
      <c r="L12" s="4"/>
      <c r="M12" s="4"/>
      <c r="N12" s="4"/>
      <c r="O12" s="4"/>
      <c r="P12" s="4"/>
      <c r="Q12" s="4"/>
      <c r="R12" s="4"/>
      <c r="S12" s="4"/>
      <c r="T12" s="4"/>
      <c r="U12" s="4"/>
      <c r="V12" s="4"/>
    </row>
    <row r="13" spans="1:22" x14ac:dyDescent="0.25">
      <c r="A13" s="2"/>
      <c r="B13" s="2"/>
      <c r="C13" s="62" t="s">
        <v>113</v>
      </c>
      <c r="D13" s="62"/>
      <c r="E13" s="62"/>
      <c r="F13" s="62"/>
      <c r="G13" s="62"/>
      <c r="H13" s="62"/>
      <c r="I13" s="2"/>
      <c r="J13" s="62" t="s">
        <v>77</v>
      </c>
      <c r="K13" s="62"/>
      <c r="L13" s="62"/>
      <c r="M13" s="62"/>
      <c r="N13" s="62"/>
      <c r="O13" s="62"/>
      <c r="P13" s="2"/>
      <c r="Q13" s="62" t="s">
        <v>80</v>
      </c>
      <c r="R13" s="62"/>
      <c r="S13" s="62"/>
      <c r="T13" s="62"/>
      <c r="U13" s="62"/>
      <c r="V13" s="62"/>
    </row>
    <row r="14" spans="1:22" x14ac:dyDescent="0.25">
      <c r="C14" s="63" t="s">
        <v>12</v>
      </c>
      <c r="D14" s="63"/>
      <c r="E14" s="63"/>
      <c r="F14" s="63" t="s">
        <v>13</v>
      </c>
      <c r="G14" s="63"/>
      <c r="H14" s="63"/>
      <c r="J14" s="63" t="s">
        <v>12</v>
      </c>
      <c r="K14" s="63"/>
      <c r="L14" s="63"/>
      <c r="M14" s="63" t="s">
        <v>13</v>
      </c>
      <c r="N14" s="63"/>
      <c r="O14" s="63"/>
      <c r="Q14" s="63" t="s">
        <v>12</v>
      </c>
      <c r="R14" s="63"/>
      <c r="S14" s="63"/>
      <c r="T14" s="63" t="s">
        <v>13</v>
      </c>
      <c r="U14" s="63"/>
      <c r="V14" s="63"/>
    </row>
    <row r="15" spans="1:22" x14ac:dyDescent="0.25">
      <c r="C15" s="24" t="s">
        <v>47</v>
      </c>
      <c r="D15" s="24" t="s">
        <v>48</v>
      </c>
      <c r="E15" s="24" t="s">
        <v>1</v>
      </c>
      <c r="F15" s="24" t="s">
        <v>47</v>
      </c>
      <c r="G15" s="24" t="s">
        <v>48</v>
      </c>
      <c r="H15" s="24" t="s">
        <v>1</v>
      </c>
      <c r="I15" s="25"/>
      <c r="J15" s="24" t="s">
        <v>47</v>
      </c>
      <c r="K15" s="24" t="s">
        <v>48</v>
      </c>
      <c r="L15" s="24" t="s">
        <v>1</v>
      </c>
      <c r="M15" s="24" t="s">
        <v>47</v>
      </c>
      <c r="N15" s="24" t="s">
        <v>48</v>
      </c>
      <c r="O15" s="24" t="s">
        <v>1</v>
      </c>
      <c r="P15" s="25"/>
      <c r="Q15" s="24" t="s">
        <v>47</v>
      </c>
      <c r="R15" s="24" t="s">
        <v>48</v>
      </c>
      <c r="S15" s="24" t="s">
        <v>1</v>
      </c>
      <c r="T15" s="24" t="s">
        <v>47</v>
      </c>
      <c r="U15" s="24" t="s">
        <v>48</v>
      </c>
      <c r="V15" s="24" t="s">
        <v>1</v>
      </c>
    </row>
    <row r="16" spans="1:22" x14ac:dyDescent="0.25">
      <c r="A16" s="6" t="s">
        <v>14</v>
      </c>
    </row>
    <row r="17" spans="1:22" x14ac:dyDescent="0.25">
      <c r="B17" s="6" t="s">
        <v>30</v>
      </c>
      <c r="C17" s="54">
        <v>93.7</v>
      </c>
      <c r="D17" s="54">
        <v>85.9</v>
      </c>
      <c r="E17" s="54">
        <v>179.7</v>
      </c>
      <c r="F17" s="7">
        <v>0.94039878475451788</v>
      </c>
      <c r="G17" s="7">
        <v>0.88599146422340913</v>
      </c>
      <c r="H17" s="7">
        <v>0.91356543734671136</v>
      </c>
      <c r="J17" s="54">
        <v>87.2</v>
      </c>
      <c r="K17" s="54">
        <v>82.3</v>
      </c>
      <c r="L17" s="54">
        <v>169.5</v>
      </c>
      <c r="M17" s="7">
        <v>0.87454748308930863</v>
      </c>
      <c r="N17" s="7">
        <v>0.84885714182327887</v>
      </c>
      <c r="O17" s="7">
        <v>0.86187716877338261</v>
      </c>
      <c r="Q17" s="54">
        <v>74.8</v>
      </c>
      <c r="R17" s="54">
        <v>74.2</v>
      </c>
      <c r="S17" s="54">
        <v>149</v>
      </c>
      <c r="T17" s="7">
        <v>0.75041735643192953</v>
      </c>
      <c r="U17" s="7">
        <v>0.76454073912108689</v>
      </c>
      <c r="V17" s="7">
        <v>0.75738291971591565</v>
      </c>
    </row>
    <row r="18" spans="1:22" x14ac:dyDescent="0.25">
      <c r="B18" s="6" t="s">
        <v>5</v>
      </c>
      <c r="C18" s="54">
        <v>221</v>
      </c>
      <c r="D18" s="54">
        <v>200.3</v>
      </c>
      <c r="E18" s="54">
        <v>421.3</v>
      </c>
      <c r="F18" s="7">
        <v>0.90160294146361641</v>
      </c>
      <c r="G18" s="7">
        <v>0.91513877034859759</v>
      </c>
      <c r="H18" s="7">
        <v>0.9079870147262662</v>
      </c>
      <c r="J18" s="54">
        <v>198.2</v>
      </c>
      <c r="K18" s="54">
        <v>179.4</v>
      </c>
      <c r="L18" s="54">
        <v>377.6</v>
      </c>
      <c r="M18" s="7">
        <v>0.80844384461448771</v>
      </c>
      <c r="N18" s="7">
        <v>0.81971182822722155</v>
      </c>
      <c r="O18" s="7">
        <v>0.81375830548107286</v>
      </c>
      <c r="Q18" s="54">
        <v>142.69999999999999</v>
      </c>
      <c r="R18" s="54">
        <v>134.30000000000001</v>
      </c>
      <c r="S18" s="54">
        <v>277.10000000000002</v>
      </c>
      <c r="T18" s="7">
        <v>0.58222973413338408</v>
      </c>
      <c r="U18" s="7">
        <v>0.61376858758396402</v>
      </c>
      <c r="V18" s="7">
        <v>0.59710480035647162</v>
      </c>
    </row>
    <row r="19" spans="1:22" x14ac:dyDescent="0.25">
      <c r="B19" s="6" t="s">
        <v>6</v>
      </c>
      <c r="C19" s="54">
        <v>353.5</v>
      </c>
      <c r="D19" s="54">
        <v>349.9</v>
      </c>
      <c r="E19" s="54">
        <v>703.4</v>
      </c>
      <c r="F19" s="7">
        <v>0.95621592241890152</v>
      </c>
      <c r="G19" s="7">
        <v>0.91768467959056776</v>
      </c>
      <c r="H19" s="7">
        <v>0.93665225150366183</v>
      </c>
      <c r="J19" s="54">
        <v>303.10000000000002</v>
      </c>
      <c r="K19" s="54">
        <v>317.10000000000002</v>
      </c>
      <c r="L19" s="54">
        <v>620.20000000000005</v>
      </c>
      <c r="M19" s="7">
        <v>0.81993369754896706</v>
      </c>
      <c r="N19" s="7">
        <v>0.83160027888217924</v>
      </c>
      <c r="O19" s="7">
        <v>0.82585723235228647</v>
      </c>
      <c r="Q19" s="54">
        <v>210.7</v>
      </c>
      <c r="R19" s="54">
        <v>241.1</v>
      </c>
      <c r="S19" s="54">
        <v>451.8</v>
      </c>
      <c r="T19" s="7">
        <v>0.56985230513131546</v>
      </c>
      <c r="U19" s="7">
        <v>0.63239746042120804</v>
      </c>
      <c r="V19" s="7">
        <v>0.60160868633306996</v>
      </c>
    </row>
    <row r="20" spans="1:22" x14ac:dyDescent="0.25">
      <c r="B20" s="6" t="s">
        <v>7</v>
      </c>
      <c r="C20" s="54">
        <v>302.60000000000002</v>
      </c>
      <c r="D20" s="54">
        <v>319.7</v>
      </c>
      <c r="E20" s="54">
        <v>622.29999999999995</v>
      </c>
      <c r="F20" s="7">
        <v>0.89244392855330457</v>
      </c>
      <c r="G20" s="7">
        <v>0.93196958421934428</v>
      </c>
      <c r="H20" s="7">
        <v>0.91231986630926354</v>
      </c>
      <c r="J20" s="54">
        <v>260.5</v>
      </c>
      <c r="K20" s="54">
        <v>288.8</v>
      </c>
      <c r="L20" s="54">
        <v>549.29999999999995</v>
      </c>
      <c r="M20" s="7">
        <v>0.76816737938725543</v>
      </c>
      <c r="N20" s="7">
        <v>0.84206708951141929</v>
      </c>
      <c r="O20" s="7">
        <v>0.80532871204221945</v>
      </c>
      <c r="Q20" s="54">
        <v>182.4</v>
      </c>
      <c r="R20" s="54">
        <v>234.5</v>
      </c>
      <c r="S20" s="54">
        <v>417</v>
      </c>
      <c r="T20" s="7">
        <v>0.53799825591721495</v>
      </c>
      <c r="U20" s="7">
        <v>0.6838319383431517</v>
      </c>
      <c r="V20" s="7">
        <v>0.61133242699614299</v>
      </c>
    </row>
    <row r="21" spans="1:22" x14ac:dyDescent="0.25">
      <c r="B21" s="6" t="s">
        <v>8</v>
      </c>
      <c r="C21" s="54">
        <v>295</v>
      </c>
      <c r="D21" s="54">
        <v>311.39999999999998</v>
      </c>
      <c r="E21" s="54">
        <v>606.29999999999995</v>
      </c>
      <c r="F21" s="7">
        <v>0.89497412055885395</v>
      </c>
      <c r="G21" s="7">
        <v>0.92299970217788796</v>
      </c>
      <c r="H21" s="7">
        <v>0.90914895106264304</v>
      </c>
      <c r="J21" s="54">
        <v>265.3</v>
      </c>
      <c r="K21" s="54">
        <v>283.2</v>
      </c>
      <c r="L21" s="54">
        <v>548.5</v>
      </c>
      <c r="M21" s="7">
        <v>0.80498792103687145</v>
      </c>
      <c r="N21" s="7">
        <v>0.83950720795810552</v>
      </c>
      <c r="O21" s="7">
        <v>0.82244714981832856</v>
      </c>
      <c r="Q21" s="54">
        <v>197.7</v>
      </c>
      <c r="R21" s="54">
        <v>225.9</v>
      </c>
      <c r="S21" s="54">
        <v>423.6</v>
      </c>
      <c r="T21" s="7">
        <v>0.59992816285996897</v>
      </c>
      <c r="U21" s="7">
        <v>0.66967224926298763</v>
      </c>
      <c r="V21" s="7">
        <v>0.63520345587058413</v>
      </c>
    </row>
    <row r="22" spans="1:22" x14ac:dyDescent="0.25">
      <c r="B22" s="6" t="s">
        <v>9</v>
      </c>
      <c r="C22" s="54">
        <v>253.8</v>
      </c>
      <c r="D22" s="54">
        <v>265.39999999999998</v>
      </c>
      <c r="E22" s="54">
        <v>519.20000000000005</v>
      </c>
      <c r="F22" s="7">
        <v>0.88022202334958788</v>
      </c>
      <c r="G22" s="7">
        <v>0.89602993205053216</v>
      </c>
      <c r="H22" s="7">
        <v>0.88823216250779546</v>
      </c>
      <c r="J22" s="54">
        <v>223</v>
      </c>
      <c r="K22" s="54">
        <v>244.1</v>
      </c>
      <c r="L22" s="54">
        <v>467.1</v>
      </c>
      <c r="M22" s="7">
        <v>0.77350748835120453</v>
      </c>
      <c r="N22" s="7">
        <v>0.82403395901670362</v>
      </c>
      <c r="O22" s="7">
        <v>0.79911011984790481</v>
      </c>
      <c r="Q22" s="54">
        <v>171.2</v>
      </c>
      <c r="R22" s="54">
        <v>206.1</v>
      </c>
      <c r="S22" s="54">
        <v>377.3</v>
      </c>
      <c r="T22" s="7">
        <v>0.59380301992739992</v>
      </c>
      <c r="U22" s="7">
        <v>0.6958174347730669</v>
      </c>
      <c r="V22" s="7">
        <v>0.6454954780833696</v>
      </c>
    </row>
    <row r="23" spans="1:22" x14ac:dyDescent="0.25">
      <c r="B23" s="6" t="s">
        <v>10</v>
      </c>
      <c r="C23" s="54">
        <v>307.60000000000002</v>
      </c>
      <c r="D23" s="54">
        <v>336.9</v>
      </c>
      <c r="E23" s="54">
        <v>644.4</v>
      </c>
      <c r="F23" s="7">
        <v>0.85498175351190442</v>
      </c>
      <c r="G23" s="7">
        <v>0.850362542022991</v>
      </c>
      <c r="H23" s="7">
        <v>0.8525609115961823</v>
      </c>
      <c r="J23" s="54">
        <v>285.3</v>
      </c>
      <c r="K23" s="54">
        <v>312.39999999999998</v>
      </c>
      <c r="L23" s="54">
        <v>597.70000000000005</v>
      </c>
      <c r="M23" s="7">
        <v>0.79306216644130811</v>
      </c>
      <c r="N23" s="7">
        <v>0.78868230828086006</v>
      </c>
      <c r="O23" s="7">
        <v>0.79076676510599841</v>
      </c>
      <c r="Q23" s="54">
        <v>235.3</v>
      </c>
      <c r="R23" s="54">
        <v>255.8</v>
      </c>
      <c r="S23" s="54">
        <v>491</v>
      </c>
      <c r="T23" s="7">
        <v>0.65397274074001177</v>
      </c>
      <c r="U23" s="7">
        <v>0.64562109016788349</v>
      </c>
      <c r="V23" s="7">
        <v>0.64959579765806019</v>
      </c>
    </row>
    <row r="24" spans="1:22" x14ac:dyDescent="0.25">
      <c r="A24" s="1" t="s">
        <v>11</v>
      </c>
      <c r="C24" s="54"/>
      <c r="D24" s="54"/>
      <c r="E24" s="54"/>
      <c r="G24" s="7"/>
      <c r="H24" s="7"/>
      <c r="J24" s="54"/>
      <c r="K24" s="54"/>
      <c r="L24" s="54"/>
      <c r="N24" s="7"/>
      <c r="O24" s="7"/>
      <c r="Q24" s="54"/>
      <c r="R24" s="54"/>
      <c r="S24" s="54"/>
      <c r="U24" s="7"/>
      <c r="V24" s="7"/>
    </row>
    <row r="25" spans="1:22" x14ac:dyDescent="0.25">
      <c r="B25" s="1" t="s">
        <v>28</v>
      </c>
      <c r="C25" s="54">
        <v>1148.8</v>
      </c>
      <c r="D25" s="54">
        <v>1139.0999999999999</v>
      </c>
      <c r="E25" s="54">
        <v>2287.9</v>
      </c>
      <c r="F25" s="7">
        <v>0.92188934357457319</v>
      </c>
      <c r="G25" s="7">
        <v>0.90501317769723411</v>
      </c>
      <c r="H25" s="7">
        <v>0.91340911417421222</v>
      </c>
      <c r="J25" s="54">
        <v>1047.8</v>
      </c>
      <c r="K25" s="54">
        <v>1043.5999999999999</v>
      </c>
      <c r="L25" s="54">
        <v>2091.4</v>
      </c>
      <c r="M25" s="7">
        <v>0.84084342487703512</v>
      </c>
      <c r="N25" s="7">
        <v>0.82910371716130904</v>
      </c>
      <c r="O25" s="7">
        <v>0.83494425232527947</v>
      </c>
      <c r="Q25" s="54">
        <v>789.7</v>
      </c>
      <c r="R25" s="54">
        <v>833.8</v>
      </c>
      <c r="S25" s="54">
        <v>1623.6</v>
      </c>
      <c r="T25" s="7">
        <v>0.63373549382366046</v>
      </c>
      <c r="U25" s="7">
        <v>0.66249239149897665</v>
      </c>
      <c r="V25" s="7">
        <v>0.64818576000982864</v>
      </c>
    </row>
    <row r="26" spans="1:22" x14ac:dyDescent="0.25">
      <c r="B26" s="1" t="s">
        <v>90</v>
      </c>
      <c r="C26" s="54">
        <v>349.9</v>
      </c>
      <c r="D26" s="54">
        <v>361.2</v>
      </c>
      <c r="E26" s="54">
        <v>711</v>
      </c>
      <c r="F26" s="7">
        <v>0.86313696924186833</v>
      </c>
      <c r="G26" s="7">
        <v>0.87770439869261574</v>
      </c>
      <c r="H26" s="7">
        <v>0.87047587562696038</v>
      </c>
      <c r="J26" s="54">
        <v>297.60000000000002</v>
      </c>
      <c r="K26" s="54">
        <v>340.4</v>
      </c>
      <c r="L26" s="54">
        <v>638</v>
      </c>
      <c r="M26" s="7">
        <v>0.73424851477518893</v>
      </c>
      <c r="N26" s="7">
        <v>0.82726312953207704</v>
      </c>
      <c r="O26" s="7">
        <v>0.78110822687842163</v>
      </c>
      <c r="Q26" s="54">
        <v>212.3</v>
      </c>
      <c r="R26" s="54">
        <v>274</v>
      </c>
      <c r="S26" s="54">
        <v>486.3</v>
      </c>
      <c r="T26" s="7">
        <v>0.52383105362949589</v>
      </c>
      <c r="U26" s="7">
        <v>0.66572971958057159</v>
      </c>
      <c r="V26" s="7">
        <v>0.5953179984679986</v>
      </c>
    </row>
    <row r="27" spans="1:22" x14ac:dyDescent="0.25">
      <c r="B27" s="1" t="s">
        <v>91</v>
      </c>
      <c r="C27" s="54">
        <v>219.5</v>
      </c>
      <c r="D27" s="54">
        <v>259.3</v>
      </c>
      <c r="E27" s="54">
        <v>478.9</v>
      </c>
      <c r="F27" s="7">
        <v>0.88745714629414274</v>
      </c>
      <c r="G27" s="7">
        <v>0.93222237931970886</v>
      </c>
      <c r="H27" s="7">
        <v>0.91115255689566599</v>
      </c>
      <c r="J27" s="54">
        <v>181.8</v>
      </c>
      <c r="K27" s="54">
        <v>235.5</v>
      </c>
      <c r="L27" s="54">
        <v>417.3</v>
      </c>
      <c r="M27" s="7">
        <v>0.73483473700777502</v>
      </c>
      <c r="N27" s="7">
        <v>0.84661531701866188</v>
      </c>
      <c r="O27" s="7">
        <v>0.79400312643895932</v>
      </c>
      <c r="Q27" s="54">
        <v>137.9</v>
      </c>
      <c r="R27" s="54">
        <v>192.4</v>
      </c>
      <c r="S27" s="54">
        <v>330.3</v>
      </c>
      <c r="T27" s="7">
        <v>0.5573796104723836</v>
      </c>
      <c r="U27" s="7">
        <v>0.69149431820385554</v>
      </c>
      <c r="V27" s="7">
        <v>0.62837003881630771</v>
      </c>
    </row>
    <row r="28" spans="1:22" x14ac:dyDescent="0.25">
      <c r="B28" s="1" t="s">
        <v>89</v>
      </c>
      <c r="C28" s="54">
        <v>24.6</v>
      </c>
      <c r="D28" s="54">
        <v>45.9</v>
      </c>
      <c r="E28" s="54">
        <v>70.5</v>
      </c>
      <c r="F28" s="7">
        <v>0.73971239106154885</v>
      </c>
      <c r="G28" s="7">
        <v>0.94665861020919173</v>
      </c>
      <c r="H28" s="7">
        <v>0.86235354464755243</v>
      </c>
      <c r="J28" s="54">
        <v>21.2</v>
      </c>
      <c r="K28" s="54">
        <v>36.6</v>
      </c>
      <c r="L28" s="54">
        <v>57.8</v>
      </c>
      <c r="M28" s="7">
        <v>0.63691038248565979</v>
      </c>
      <c r="N28" s="7">
        <v>0.75543466353898769</v>
      </c>
      <c r="O28" s="7">
        <v>0.70715063435496972</v>
      </c>
      <c r="Q28" s="54">
        <v>16</v>
      </c>
      <c r="R28" s="54">
        <v>28.1</v>
      </c>
      <c r="S28" s="54">
        <v>44.1</v>
      </c>
      <c r="T28" s="7">
        <v>0.47991127338789114</v>
      </c>
      <c r="U28" s="7">
        <v>0.58050218353905458</v>
      </c>
      <c r="V28" s="7">
        <v>0.53952379161613351</v>
      </c>
    </row>
    <row r="29" spans="1:22" x14ac:dyDescent="0.25">
      <c r="A29" s="1" t="s">
        <v>15</v>
      </c>
      <c r="C29" s="54"/>
      <c r="D29" s="54"/>
      <c r="E29" s="54"/>
      <c r="J29" s="54"/>
      <c r="K29" s="54"/>
      <c r="L29" s="54"/>
      <c r="Q29" s="54"/>
      <c r="R29" s="54"/>
      <c r="S29" s="54"/>
    </row>
    <row r="30" spans="1:22" ht="14.45" x14ac:dyDescent="0.3">
      <c r="B30" s="1" t="s">
        <v>16</v>
      </c>
      <c r="C30" s="54">
        <v>985.9</v>
      </c>
      <c r="D30" s="54">
        <v>612.70000000000005</v>
      </c>
      <c r="E30" s="54">
        <v>1598.6</v>
      </c>
      <c r="F30" s="7">
        <v>0.91634319877860382</v>
      </c>
      <c r="G30" s="7">
        <v>0.93492706786726198</v>
      </c>
      <c r="H30" s="7">
        <v>0.92337767051548292</v>
      </c>
      <c r="J30" s="54">
        <v>876.5</v>
      </c>
      <c r="K30" s="54">
        <v>567.5</v>
      </c>
      <c r="L30" s="54">
        <v>1444</v>
      </c>
      <c r="M30" s="7">
        <v>0.81459660013785873</v>
      </c>
      <c r="N30" s="7">
        <v>0.86603935152178713</v>
      </c>
      <c r="O30" s="7">
        <v>0.83406900273342088</v>
      </c>
      <c r="Q30" s="54">
        <v>630.9</v>
      </c>
      <c r="R30" s="54">
        <v>463.2</v>
      </c>
      <c r="S30" s="54">
        <v>1094.0999999999999</v>
      </c>
      <c r="T30" s="7">
        <v>0.58635080747161139</v>
      </c>
      <c r="U30" s="7">
        <v>0.70678665785086814</v>
      </c>
      <c r="V30" s="7">
        <v>0.63193886997668902</v>
      </c>
    </row>
    <row r="31" spans="1:22" ht="14.45" x14ac:dyDescent="0.3">
      <c r="B31" s="1" t="s">
        <v>17</v>
      </c>
      <c r="C31" s="54">
        <v>134.80000000000001</v>
      </c>
      <c r="D31" s="54">
        <v>308.89999999999998</v>
      </c>
      <c r="E31" s="54">
        <v>443.8</v>
      </c>
      <c r="F31" s="7">
        <v>0.90502593186181945</v>
      </c>
      <c r="G31" s="7">
        <v>0.91714675338247187</v>
      </c>
      <c r="H31" s="7">
        <v>0.91342973067574684</v>
      </c>
      <c r="J31" s="54">
        <v>110.1</v>
      </c>
      <c r="K31" s="54">
        <v>285.2</v>
      </c>
      <c r="L31" s="54">
        <v>395.3</v>
      </c>
      <c r="M31" s="7">
        <v>0.73877749550800453</v>
      </c>
      <c r="N31" s="7">
        <v>0.84677623786759293</v>
      </c>
      <c r="O31" s="7">
        <v>0.8136568839554541</v>
      </c>
      <c r="Q31" s="54">
        <v>80.8</v>
      </c>
      <c r="R31" s="54">
        <v>227</v>
      </c>
      <c r="S31" s="54">
        <v>307.8</v>
      </c>
      <c r="T31" s="7">
        <v>0.54258678873668142</v>
      </c>
      <c r="U31" s="7">
        <v>0.67386053693654913</v>
      </c>
      <c r="V31" s="7">
        <v>0.63360357068847484</v>
      </c>
    </row>
    <row r="32" spans="1:22" ht="14.45" x14ac:dyDescent="0.3">
      <c r="B32" s="1" t="s">
        <v>18</v>
      </c>
      <c r="C32" s="54">
        <v>152.5</v>
      </c>
      <c r="D32" s="54">
        <v>198.3</v>
      </c>
      <c r="E32" s="54">
        <v>350.8</v>
      </c>
      <c r="F32" s="7">
        <v>0.87428350903179031</v>
      </c>
      <c r="G32" s="7">
        <v>0.9064091168447922</v>
      </c>
      <c r="H32" s="7">
        <v>0.89216153168928858</v>
      </c>
      <c r="J32" s="54">
        <v>130.1</v>
      </c>
      <c r="K32" s="54">
        <v>173.9</v>
      </c>
      <c r="L32" s="54">
        <v>304</v>
      </c>
      <c r="M32" s="7">
        <v>0.74627338932464915</v>
      </c>
      <c r="N32" s="7">
        <v>0.79473376027126419</v>
      </c>
      <c r="O32" s="7">
        <v>0.77324176965280922</v>
      </c>
      <c r="Q32" s="54">
        <v>101</v>
      </c>
      <c r="R32" s="54">
        <v>133</v>
      </c>
      <c r="S32" s="54">
        <v>234</v>
      </c>
      <c r="T32" s="7">
        <v>0.57918720948338476</v>
      </c>
      <c r="U32" s="7">
        <v>0.60799086950608816</v>
      </c>
      <c r="V32" s="7">
        <v>0.5952165555895268</v>
      </c>
    </row>
    <row r="33" spans="1:22" ht="14.45" x14ac:dyDescent="0.3">
      <c r="B33" s="8" t="s">
        <v>19</v>
      </c>
      <c r="C33" s="54">
        <v>1273.2</v>
      </c>
      <c r="D33" s="54">
        <v>1120</v>
      </c>
      <c r="E33" s="54">
        <v>2393.1999999999998</v>
      </c>
      <c r="F33" s="7">
        <v>0.90989669268895068</v>
      </c>
      <c r="G33" s="7">
        <v>0.92482838124769051</v>
      </c>
      <c r="H33" s="7">
        <v>0.91682391485010795</v>
      </c>
      <c r="J33" s="54">
        <v>1116.7</v>
      </c>
      <c r="K33" s="54">
        <v>1026.7</v>
      </c>
      <c r="L33" s="54">
        <v>2143.3000000000002</v>
      </c>
      <c r="M33" s="7">
        <v>0.79800953485474901</v>
      </c>
      <c r="N33" s="7">
        <v>0.84779672624577007</v>
      </c>
      <c r="O33" s="7">
        <v>0.82110718614776412</v>
      </c>
      <c r="Q33" s="54">
        <v>812.7</v>
      </c>
      <c r="R33" s="54">
        <v>823.2</v>
      </c>
      <c r="S33" s="54">
        <v>1635.9</v>
      </c>
      <c r="T33" s="7">
        <v>0.58079848255839717</v>
      </c>
      <c r="U33" s="7">
        <v>0.67977629693073716</v>
      </c>
      <c r="V33" s="7">
        <v>0.62671702060489864</v>
      </c>
    </row>
    <row r="34" spans="1:22" ht="14.45" x14ac:dyDescent="0.3">
      <c r="B34" s="1" t="s">
        <v>20</v>
      </c>
      <c r="C34" s="54">
        <v>113.3</v>
      </c>
      <c r="D34" s="54">
        <v>131.6</v>
      </c>
      <c r="E34" s="54">
        <v>245</v>
      </c>
      <c r="F34" s="7">
        <v>0.93680869353497109</v>
      </c>
      <c r="G34" s="7">
        <v>0.90335428369065629</v>
      </c>
      <c r="H34" s="7">
        <v>0.91852890965269118</v>
      </c>
      <c r="J34" s="54">
        <v>108</v>
      </c>
      <c r="K34" s="54">
        <v>124.8</v>
      </c>
      <c r="L34" s="54">
        <v>232.8</v>
      </c>
      <c r="M34" s="7">
        <v>0.89282967136807567</v>
      </c>
      <c r="N34" s="7">
        <v>0.85638858591450195</v>
      </c>
      <c r="O34" s="7">
        <v>0.87291794165510272</v>
      </c>
      <c r="Q34" s="54">
        <v>82.6</v>
      </c>
      <c r="R34" s="54">
        <v>109.5</v>
      </c>
      <c r="S34" s="54">
        <v>192.2</v>
      </c>
      <c r="T34" s="7">
        <v>0.68295098227146245</v>
      </c>
      <c r="U34" s="7">
        <v>0.75169740837071841</v>
      </c>
      <c r="V34" s="7">
        <v>0.72051463434667995</v>
      </c>
    </row>
    <row r="35" spans="1:22" ht="14.45" x14ac:dyDescent="0.3">
      <c r="B35" s="1" t="s">
        <v>21</v>
      </c>
      <c r="C35" s="54">
        <v>8.9</v>
      </c>
      <c r="D35" s="54">
        <v>129.19999999999999</v>
      </c>
      <c r="E35" s="54">
        <v>138.1</v>
      </c>
      <c r="F35" s="7">
        <v>0.85390507048282438</v>
      </c>
      <c r="G35" s="7">
        <v>0.90995070447715476</v>
      </c>
      <c r="H35" s="7">
        <v>0.90612680753801611</v>
      </c>
      <c r="J35" s="54">
        <v>8.1</v>
      </c>
      <c r="K35" s="54">
        <v>116.2</v>
      </c>
      <c r="L35" s="54">
        <v>124.3</v>
      </c>
      <c r="M35" s="7">
        <v>0.78272823860247553</v>
      </c>
      <c r="N35" s="7">
        <v>0.81786468319314298</v>
      </c>
      <c r="O35" s="7">
        <v>0.81546738418255316</v>
      </c>
      <c r="Q35" s="54">
        <v>4.8</v>
      </c>
      <c r="R35" s="54">
        <v>88.8</v>
      </c>
      <c r="S35" s="54">
        <v>93.5</v>
      </c>
      <c r="T35" s="7">
        <v>0.4602283301345948</v>
      </c>
      <c r="U35" s="7">
        <v>0.62495363524563929</v>
      </c>
      <c r="V35" s="7">
        <v>0.61371471179842574</v>
      </c>
    </row>
    <row r="36" spans="1:22" ht="14.45" x14ac:dyDescent="0.3">
      <c r="B36" s="1" t="s">
        <v>22</v>
      </c>
      <c r="C36" s="54">
        <v>76.599999999999994</v>
      </c>
      <c r="D36" s="54">
        <v>85.1</v>
      </c>
      <c r="E36" s="54">
        <v>161.69999999999999</v>
      </c>
      <c r="F36" s="7">
        <v>0.8743937930039567</v>
      </c>
      <c r="G36" s="7">
        <v>0.9319686808849178</v>
      </c>
      <c r="H36" s="7">
        <v>0.90378144767634072</v>
      </c>
      <c r="J36" s="54">
        <v>64.400000000000006</v>
      </c>
      <c r="K36" s="54">
        <v>70.599999999999994</v>
      </c>
      <c r="L36" s="54">
        <v>135</v>
      </c>
      <c r="M36" s="7">
        <v>0.7356911707072219</v>
      </c>
      <c r="N36" s="7">
        <v>0.77323039735734711</v>
      </c>
      <c r="O36" s="7">
        <v>0.75485212559684567</v>
      </c>
      <c r="Q36" s="54">
        <v>49.2</v>
      </c>
      <c r="R36" s="54">
        <v>47.5</v>
      </c>
      <c r="S36" s="54">
        <v>96.8</v>
      </c>
      <c r="T36" s="7">
        <v>0.56196442076219633</v>
      </c>
      <c r="U36" s="7">
        <v>0.5206131024360654</v>
      </c>
      <c r="V36" s="7">
        <v>0.54085767947372498</v>
      </c>
    </row>
    <row r="37" spans="1:22" ht="14.45" x14ac:dyDescent="0.3">
      <c r="B37" s="1" t="s">
        <v>23</v>
      </c>
      <c r="C37" s="54">
        <v>324.8</v>
      </c>
      <c r="D37" s="54">
        <v>365.2</v>
      </c>
      <c r="E37" s="54">
        <v>690</v>
      </c>
      <c r="F37" s="7">
        <v>0.85914262614613635</v>
      </c>
      <c r="G37" s="7">
        <v>0.82976766443954864</v>
      </c>
      <c r="H37" s="7">
        <v>0.8433409040494706</v>
      </c>
      <c r="J37" s="54">
        <v>298.60000000000002</v>
      </c>
      <c r="K37" s="54">
        <v>331.5</v>
      </c>
      <c r="L37" s="54">
        <v>630.1</v>
      </c>
      <c r="M37" s="7">
        <v>0.78985439191701035</v>
      </c>
      <c r="N37" s="7">
        <v>0.75316738422325602</v>
      </c>
      <c r="O37" s="7">
        <v>0.77011928873881896</v>
      </c>
      <c r="Q37" s="54">
        <v>242.7</v>
      </c>
      <c r="R37" s="54">
        <v>270.60000000000002</v>
      </c>
      <c r="S37" s="54">
        <v>513.29999999999995</v>
      </c>
      <c r="T37" s="7">
        <v>0.64206410232497069</v>
      </c>
      <c r="U37" s="7">
        <v>0.61487460325180299</v>
      </c>
      <c r="V37" s="7">
        <v>0.62743800978421482</v>
      </c>
    </row>
    <row r="38" spans="1:22" ht="14.45" x14ac:dyDescent="0.3">
      <c r="A38" s="1" t="s">
        <v>27</v>
      </c>
      <c r="C38" s="54"/>
      <c r="D38" s="54"/>
      <c r="E38" s="54"/>
      <c r="J38" s="54"/>
      <c r="K38" s="54"/>
      <c r="L38" s="54"/>
      <c r="Q38" s="54"/>
      <c r="R38" s="54"/>
      <c r="S38" s="54"/>
    </row>
    <row r="39" spans="1:22" ht="14.45" x14ac:dyDescent="0.3">
      <c r="B39" s="1" t="s">
        <v>31</v>
      </c>
      <c r="C39" s="54">
        <v>610.6</v>
      </c>
      <c r="D39" s="54">
        <v>722.6</v>
      </c>
      <c r="E39" s="54">
        <v>1333.2</v>
      </c>
      <c r="F39" s="7">
        <v>0.95630212409324444</v>
      </c>
      <c r="G39" s="7">
        <v>0.95221633303438458</v>
      </c>
      <c r="H39" s="7">
        <v>0.95408335701692393</v>
      </c>
      <c r="J39" s="54">
        <v>559.1</v>
      </c>
      <c r="K39" s="54">
        <v>660.9</v>
      </c>
      <c r="L39" s="54">
        <v>1219.9000000000001</v>
      </c>
      <c r="M39" s="7">
        <v>0.87555045970915246</v>
      </c>
      <c r="N39" s="7">
        <v>0.87095064113165999</v>
      </c>
      <c r="O39" s="7">
        <v>0.87305255272620563</v>
      </c>
      <c r="Q39" s="54">
        <v>436.6</v>
      </c>
      <c r="R39" s="54">
        <v>531.1</v>
      </c>
      <c r="S39" s="54">
        <v>967.7</v>
      </c>
      <c r="T39" s="7">
        <v>0.68377809130261169</v>
      </c>
      <c r="U39" s="7">
        <v>0.6998717059348627</v>
      </c>
      <c r="V39" s="7">
        <v>0.69251764302481589</v>
      </c>
    </row>
    <row r="40" spans="1:22" ht="14.45" x14ac:dyDescent="0.3">
      <c r="B40" s="1" t="s">
        <v>32</v>
      </c>
      <c r="C40" s="54">
        <v>151.69999999999999</v>
      </c>
      <c r="D40" s="54">
        <v>224.1</v>
      </c>
      <c r="E40" s="54">
        <v>375.8</v>
      </c>
      <c r="F40" s="7">
        <v>0.97003948817325469</v>
      </c>
      <c r="G40" s="7">
        <v>0.89385180982453194</v>
      </c>
      <c r="H40" s="7">
        <v>0.92311336222673646</v>
      </c>
      <c r="J40" s="54">
        <v>131.30000000000001</v>
      </c>
      <c r="K40" s="54">
        <v>205.9</v>
      </c>
      <c r="L40" s="54">
        <v>337.2</v>
      </c>
      <c r="M40" s="7">
        <v>0.83962872317479453</v>
      </c>
      <c r="N40" s="7">
        <v>0.82130250014608341</v>
      </c>
      <c r="O40" s="7">
        <v>0.82834108889313252</v>
      </c>
      <c r="Q40" s="54">
        <v>99.7</v>
      </c>
      <c r="R40" s="54">
        <v>159.9</v>
      </c>
      <c r="S40" s="54">
        <v>259.5</v>
      </c>
      <c r="T40" s="7">
        <v>0.63741664179951707</v>
      </c>
      <c r="U40" s="7">
        <v>0.63768584013218432</v>
      </c>
      <c r="V40" s="7">
        <v>0.63758244859580104</v>
      </c>
    </row>
    <row r="41" spans="1:22" ht="14.45" x14ac:dyDescent="0.3">
      <c r="B41" s="1" t="s">
        <v>33</v>
      </c>
      <c r="C41" s="54">
        <v>349.7</v>
      </c>
      <c r="D41" s="54">
        <v>265.60000000000002</v>
      </c>
      <c r="E41" s="54">
        <v>615.20000000000005</v>
      </c>
      <c r="F41" s="7">
        <v>0.87966207195611634</v>
      </c>
      <c r="G41" s="7">
        <v>0.90836859845795936</v>
      </c>
      <c r="H41" s="7">
        <v>0.89182776913435591</v>
      </c>
      <c r="J41" s="54">
        <v>298.39999999999998</v>
      </c>
      <c r="K41" s="54">
        <v>243.7</v>
      </c>
      <c r="L41" s="54">
        <v>542.1</v>
      </c>
      <c r="M41" s="7">
        <v>0.75063868570071146</v>
      </c>
      <c r="N41" s="7">
        <v>0.83356585131348182</v>
      </c>
      <c r="O41" s="7">
        <v>0.78578284654615338</v>
      </c>
      <c r="Q41" s="54">
        <v>211</v>
      </c>
      <c r="R41" s="54">
        <v>190.8</v>
      </c>
      <c r="S41" s="54">
        <v>401.9</v>
      </c>
      <c r="T41" s="7">
        <v>0.53091843973505126</v>
      </c>
      <c r="U41" s="7">
        <v>0.65273320239876365</v>
      </c>
      <c r="V41" s="7">
        <v>0.58254298979375507</v>
      </c>
    </row>
    <row r="42" spans="1:22" ht="14.45" x14ac:dyDescent="0.3">
      <c r="B42" s="1" t="s">
        <v>34</v>
      </c>
      <c r="C42" s="54">
        <v>380.7</v>
      </c>
      <c r="D42" s="54">
        <v>302.7</v>
      </c>
      <c r="E42" s="54">
        <v>683.4</v>
      </c>
      <c r="F42" s="7">
        <v>0.89539148845751892</v>
      </c>
      <c r="G42" s="7">
        <v>0.9029481172168109</v>
      </c>
      <c r="H42" s="7">
        <v>0.89872294960335497</v>
      </c>
      <c r="J42" s="54">
        <v>333</v>
      </c>
      <c r="K42" s="54">
        <v>276</v>
      </c>
      <c r="L42" s="54">
        <v>609.1</v>
      </c>
      <c r="M42" s="7">
        <v>0.78335350319548114</v>
      </c>
      <c r="N42" s="7">
        <v>0.82347339766635852</v>
      </c>
      <c r="O42" s="7">
        <v>0.80104100298703196</v>
      </c>
      <c r="Q42" s="54">
        <v>236.9</v>
      </c>
      <c r="R42" s="54">
        <v>228.7</v>
      </c>
      <c r="S42" s="54">
        <v>465.6</v>
      </c>
      <c r="T42" s="7">
        <v>0.55710789242021497</v>
      </c>
      <c r="U42" s="7">
        <v>0.68230138519236794</v>
      </c>
      <c r="V42" s="7">
        <v>0.61230145428061489</v>
      </c>
    </row>
    <row r="43" spans="1:22" ht="14.45" x14ac:dyDescent="0.3">
      <c r="B43" s="1" t="s">
        <v>35</v>
      </c>
      <c r="C43" s="54">
        <v>235.8</v>
      </c>
      <c r="D43" s="54">
        <v>259.8</v>
      </c>
      <c r="E43" s="54">
        <v>495.6</v>
      </c>
      <c r="F43" s="7">
        <v>0.77537897051716065</v>
      </c>
      <c r="G43" s="7">
        <v>0.80568232082658819</v>
      </c>
      <c r="H43" s="7">
        <v>0.79097505955095027</v>
      </c>
      <c r="J43" s="54">
        <v>207.5</v>
      </c>
      <c r="K43" s="54">
        <v>232.3</v>
      </c>
      <c r="L43" s="54">
        <v>439.8</v>
      </c>
      <c r="M43" s="7">
        <v>0.68238343976322147</v>
      </c>
      <c r="N43" s="7">
        <v>0.72037660108691692</v>
      </c>
      <c r="O43" s="7">
        <v>0.70193720925171033</v>
      </c>
      <c r="Q43" s="54">
        <v>160.80000000000001</v>
      </c>
      <c r="R43" s="54">
        <v>180.8</v>
      </c>
      <c r="S43" s="54">
        <v>341.6</v>
      </c>
      <c r="T43" s="7">
        <v>0.52880259463269874</v>
      </c>
      <c r="U43" s="7">
        <v>0.56071250288968877</v>
      </c>
      <c r="V43" s="7">
        <v>0.54522552362089149</v>
      </c>
    </row>
    <row r="44" spans="1:22" x14ac:dyDescent="0.25">
      <c r="B44" s="1" t="s">
        <v>92</v>
      </c>
      <c r="C44" s="54">
        <v>73.900000000000006</v>
      </c>
      <c r="D44" s="54">
        <v>73.5</v>
      </c>
      <c r="E44" s="54">
        <v>147.5</v>
      </c>
      <c r="F44" s="7">
        <v>0.95105696894239589</v>
      </c>
      <c r="G44" s="7">
        <v>0.89597581708705742</v>
      </c>
      <c r="H44" s="7">
        <v>0.9227710051969038</v>
      </c>
      <c r="J44" s="54">
        <v>70.7</v>
      </c>
      <c r="K44" s="54">
        <v>69.900000000000006</v>
      </c>
      <c r="L44" s="54">
        <v>140.69999999999999</v>
      </c>
      <c r="M44" s="7">
        <v>0.90968388224483787</v>
      </c>
      <c r="N44" s="7">
        <v>0.85208501749239796</v>
      </c>
      <c r="O44" s="7">
        <v>0.88010499100363915</v>
      </c>
      <c r="Q44" s="54">
        <v>58.6</v>
      </c>
      <c r="R44" s="54">
        <v>63.4</v>
      </c>
      <c r="S44" s="54">
        <v>122</v>
      </c>
      <c r="T44" s="7">
        <v>0.75379190912913407</v>
      </c>
      <c r="U44" s="7">
        <v>0.77203074765227064</v>
      </c>
      <c r="V44" s="7">
        <v>0.76315814617842981</v>
      </c>
    </row>
    <row r="45" spans="1:22" x14ac:dyDescent="0.25">
      <c r="A45" s="1" t="s">
        <v>36</v>
      </c>
      <c r="C45" s="54"/>
      <c r="D45" s="54"/>
      <c r="E45" s="54"/>
      <c r="J45" s="54"/>
      <c r="K45" s="54"/>
      <c r="L45" s="54"/>
      <c r="Q45" s="54"/>
      <c r="R45" s="54"/>
      <c r="S45" s="54"/>
    </row>
    <row r="46" spans="1:22" x14ac:dyDescent="0.25">
      <c r="B46" s="1" t="s">
        <v>70</v>
      </c>
      <c r="C46" s="54">
        <v>385.7</v>
      </c>
      <c r="D46" s="54">
        <v>423.6</v>
      </c>
      <c r="E46" s="54">
        <v>809.3</v>
      </c>
      <c r="F46" s="7">
        <v>0.90031282017245995</v>
      </c>
      <c r="G46" s="7">
        <v>0.91489055811410813</v>
      </c>
      <c r="H46" s="7">
        <v>0.90788451749876919</v>
      </c>
      <c r="J46" s="54">
        <v>335.3</v>
      </c>
      <c r="K46" s="54">
        <v>376.7</v>
      </c>
      <c r="L46" s="54">
        <v>711.9</v>
      </c>
      <c r="M46" s="7">
        <v>0.78263447691376331</v>
      </c>
      <c r="N46" s="7">
        <v>0.81347814636272586</v>
      </c>
      <c r="O46" s="7">
        <v>0.79865472164824047</v>
      </c>
      <c r="Q46" s="54">
        <v>244.6</v>
      </c>
      <c r="R46" s="54">
        <v>297</v>
      </c>
      <c r="S46" s="54">
        <v>541.6</v>
      </c>
      <c r="T46" s="7">
        <v>0.57085495521351559</v>
      </c>
      <c r="U46" s="7">
        <v>0.64151786290846413</v>
      </c>
      <c r="V46" s="7">
        <v>0.60755736757712941</v>
      </c>
    </row>
    <row r="47" spans="1:22" x14ac:dyDescent="0.25">
      <c r="B47" s="1" t="s">
        <v>71</v>
      </c>
      <c r="C47" s="54">
        <v>487.7</v>
      </c>
      <c r="D47" s="54">
        <v>453.7</v>
      </c>
      <c r="E47" s="54">
        <v>941.4</v>
      </c>
      <c r="F47" s="7">
        <v>0.90232270072855314</v>
      </c>
      <c r="G47" s="7">
        <v>0.89322069329967235</v>
      </c>
      <c r="H47" s="7">
        <v>0.89791302904562931</v>
      </c>
      <c r="J47" s="54">
        <v>444.1</v>
      </c>
      <c r="K47" s="54">
        <v>422.5</v>
      </c>
      <c r="L47" s="54">
        <v>866.6</v>
      </c>
      <c r="M47" s="7">
        <v>0.82168884883278093</v>
      </c>
      <c r="N47" s="7">
        <v>0.83168659706879366</v>
      </c>
      <c r="O47" s="7">
        <v>0.82653248224374332</v>
      </c>
      <c r="Q47" s="54">
        <v>336.9</v>
      </c>
      <c r="R47" s="54">
        <v>359.5</v>
      </c>
      <c r="S47" s="54">
        <v>696.5</v>
      </c>
      <c r="T47" s="7">
        <v>0.62339257137613135</v>
      </c>
      <c r="U47" s="7">
        <v>0.70783036713892267</v>
      </c>
      <c r="V47" s="7">
        <v>0.66430035571415258</v>
      </c>
    </row>
    <row r="48" spans="1:22" x14ac:dyDescent="0.25">
      <c r="B48" s="1" t="s">
        <v>73</v>
      </c>
      <c r="C48" s="54">
        <v>58</v>
      </c>
      <c r="D48" s="54">
        <v>79.900000000000006</v>
      </c>
      <c r="E48" s="54">
        <v>137.9</v>
      </c>
      <c r="F48" s="7">
        <v>0.88372095537176643</v>
      </c>
      <c r="G48" s="7">
        <v>0.85799831718289021</v>
      </c>
      <c r="H48" s="7">
        <v>0.8686287615213536</v>
      </c>
      <c r="J48" s="54">
        <v>54</v>
      </c>
      <c r="K48" s="54">
        <v>78.3</v>
      </c>
      <c r="L48" s="54">
        <v>132.30000000000001</v>
      </c>
      <c r="M48" s="7">
        <v>0.82226204117352431</v>
      </c>
      <c r="N48" s="7">
        <v>0.84070897726973426</v>
      </c>
      <c r="O48" s="7">
        <v>0.83308537637988589</v>
      </c>
      <c r="Q48" s="54">
        <v>39.4</v>
      </c>
      <c r="R48" s="54">
        <v>63</v>
      </c>
      <c r="S48" s="54">
        <v>102.5</v>
      </c>
      <c r="T48" s="7">
        <v>0.6007024867311469</v>
      </c>
      <c r="U48" s="7">
        <v>0.67667308484044664</v>
      </c>
      <c r="V48" s="7">
        <v>0.64527656910863618</v>
      </c>
    </row>
    <row r="49" spans="1:22" x14ac:dyDescent="0.25">
      <c r="B49" s="1" t="s">
        <v>72</v>
      </c>
      <c r="C49" s="54">
        <v>199.8</v>
      </c>
      <c r="D49" s="54">
        <v>188</v>
      </c>
      <c r="E49" s="54">
        <v>387.7</v>
      </c>
      <c r="F49" s="7">
        <v>0.92905092654036736</v>
      </c>
      <c r="G49" s="7">
        <v>0.92093625193110451</v>
      </c>
      <c r="H49" s="7">
        <v>0.92509962400066126</v>
      </c>
      <c r="J49" s="54">
        <v>165.5</v>
      </c>
      <c r="K49" s="54">
        <v>164.6</v>
      </c>
      <c r="L49" s="54">
        <v>330.1</v>
      </c>
      <c r="M49" s="7">
        <v>0.76947822452726422</v>
      </c>
      <c r="N49" s="7">
        <v>0.80668863829552384</v>
      </c>
      <c r="O49" s="7">
        <v>0.78759720150487411</v>
      </c>
      <c r="Q49" s="54">
        <v>112.7</v>
      </c>
      <c r="R49" s="54">
        <v>123.3</v>
      </c>
      <c r="S49" s="54">
        <v>236.1</v>
      </c>
      <c r="T49" s="7">
        <v>0.52426813655238991</v>
      </c>
      <c r="U49" s="7">
        <v>0.60434870987899603</v>
      </c>
      <c r="V49" s="7">
        <v>0.56326200728693865</v>
      </c>
    </row>
    <row r="50" spans="1:22" x14ac:dyDescent="0.25">
      <c r="B50" s="1" t="s">
        <v>37</v>
      </c>
      <c r="C50" s="54">
        <v>680.7</v>
      </c>
      <c r="D50" s="54">
        <v>718.2</v>
      </c>
      <c r="E50" s="54">
        <v>1398.9</v>
      </c>
      <c r="F50" s="7">
        <v>0.89114255418989685</v>
      </c>
      <c r="G50" s="7">
        <v>0.90272746641898471</v>
      </c>
      <c r="H50" s="7">
        <v>0.89705256387544652</v>
      </c>
      <c r="J50" s="54">
        <v>612.20000000000005</v>
      </c>
      <c r="K50" s="54">
        <v>660.5</v>
      </c>
      <c r="L50" s="54">
        <v>1272.7</v>
      </c>
      <c r="M50" s="7">
        <v>0.80139120805420627</v>
      </c>
      <c r="N50" s="7">
        <v>0.83028035187518356</v>
      </c>
      <c r="O50" s="7">
        <v>0.81612892176432794</v>
      </c>
      <c r="Q50" s="54">
        <v>474.9</v>
      </c>
      <c r="R50" s="54">
        <v>526.6</v>
      </c>
      <c r="S50" s="54">
        <v>1001.4</v>
      </c>
      <c r="T50" s="7">
        <v>0.62162724454379159</v>
      </c>
      <c r="U50" s="7">
        <v>0.66189334390457921</v>
      </c>
      <c r="V50" s="7">
        <v>0.64216887943196643</v>
      </c>
    </row>
    <row r="51" spans="1:22" x14ac:dyDescent="0.25">
      <c r="A51" s="1" t="s">
        <v>102</v>
      </c>
      <c r="C51" s="54"/>
      <c r="D51" s="54"/>
      <c r="E51" s="54"/>
      <c r="J51" s="54"/>
      <c r="K51" s="54"/>
      <c r="L51" s="54"/>
      <c r="Q51" s="54"/>
      <c r="R51" s="54"/>
      <c r="S51" s="54"/>
    </row>
    <row r="52" spans="1:22" x14ac:dyDescent="0.25">
      <c r="B52" s="1" t="s">
        <v>24</v>
      </c>
      <c r="C52" s="54">
        <v>37.700000000000003</v>
      </c>
      <c r="D52" s="54">
        <v>54.9</v>
      </c>
      <c r="E52" s="54">
        <v>92.6</v>
      </c>
      <c r="F52" s="7">
        <v>0.72915231109874201</v>
      </c>
      <c r="G52" s="7">
        <v>0.87878216375570251</v>
      </c>
      <c r="H52" s="7">
        <v>0.81099575728900741</v>
      </c>
      <c r="J52" s="54">
        <v>25.8</v>
      </c>
      <c r="K52" s="54">
        <v>48.7</v>
      </c>
      <c r="L52" s="54">
        <v>74.5</v>
      </c>
      <c r="M52" s="7">
        <v>0.49776751491524668</v>
      </c>
      <c r="N52" s="7">
        <v>0.77952377750485891</v>
      </c>
      <c r="O52" s="7">
        <v>0.65188050177282231</v>
      </c>
      <c r="Q52" s="54">
        <v>15.6</v>
      </c>
      <c r="R52" s="54">
        <v>43.2</v>
      </c>
      <c r="S52" s="54">
        <v>58.8</v>
      </c>
      <c r="T52" s="7">
        <v>0.30124871613044762</v>
      </c>
      <c r="U52" s="7">
        <v>0.69205290600481695</v>
      </c>
      <c r="V52" s="7">
        <v>0.5150079434301027</v>
      </c>
    </row>
    <row r="53" spans="1:22" x14ac:dyDescent="0.25">
      <c r="B53" s="1" t="s">
        <v>25</v>
      </c>
      <c r="C53" s="54">
        <v>1680.5</v>
      </c>
      <c r="D53" s="54">
        <v>1726.7</v>
      </c>
      <c r="E53" s="54">
        <v>3407.2</v>
      </c>
      <c r="F53" s="7">
        <v>0.90312030552160516</v>
      </c>
      <c r="G53" s="7">
        <v>0.90550531432563364</v>
      </c>
      <c r="H53" s="7">
        <v>0.90432739859021816</v>
      </c>
      <c r="J53" s="54">
        <v>1497.5</v>
      </c>
      <c r="K53" s="54">
        <v>1574.4</v>
      </c>
      <c r="L53" s="54">
        <v>3072</v>
      </c>
      <c r="M53" s="7">
        <v>0.80477896305843666</v>
      </c>
      <c r="N53" s="7">
        <v>0.82565698361301065</v>
      </c>
      <c r="O53" s="7">
        <v>0.81534568040355415</v>
      </c>
      <c r="Q53" s="54">
        <v>1115.2</v>
      </c>
      <c r="R53" s="54">
        <v>1254</v>
      </c>
      <c r="S53" s="54">
        <v>2369.1999999999998</v>
      </c>
      <c r="T53" s="7">
        <v>0.59930805109257179</v>
      </c>
      <c r="U53" s="7">
        <v>0.65763412956897127</v>
      </c>
      <c r="V53" s="7">
        <v>0.62882786038187943</v>
      </c>
    </row>
    <row r="54" spans="1:22" x14ac:dyDescent="0.25">
      <c r="B54" s="1" t="s">
        <v>26</v>
      </c>
      <c r="C54" s="54">
        <v>15.2</v>
      </c>
      <c r="D54" s="54">
        <v>1.8</v>
      </c>
      <c r="E54" s="54">
        <v>17</v>
      </c>
      <c r="F54" s="7">
        <v>0.79980028912142764</v>
      </c>
      <c r="G54" s="7">
        <v>0.53658682533622448</v>
      </c>
      <c r="H54" s="7">
        <v>0.76000580967014741</v>
      </c>
      <c r="J54" s="54">
        <v>12.1</v>
      </c>
      <c r="K54" s="54">
        <v>1.8</v>
      </c>
      <c r="L54" s="54">
        <v>14</v>
      </c>
      <c r="M54" s="7">
        <v>0.63723034131402656</v>
      </c>
      <c r="N54" s="7">
        <v>0.53658682533622448</v>
      </c>
      <c r="O54" s="7">
        <v>0.6220143403128332</v>
      </c>
      <c r="Q54" s="54">
        <v>9.3000000000000007</v>
      </c>
      <c r="R54" s="54">
        <v>0.5</v>
      </c>
      <c r="S54" s="54">
        <v>9.6999999999999993</v>
      </c>
      <c r="T54" s="7">
        <v>0.48586721591238968</v>
      </c>
      <c r="U54" s="7">
        <v>0.13390668735244218</v>
      </c>
      <c r="V54" s="7">
        <v>0.43265532538056511</v>
      </c>
    </row>
    <row r="55" spans="1:22" x14ac:dyDescent="0.25">
      <c r="A55" s="1" t="s">
        <v>103</v>
      </c>
      <c r="C55" s="54"/>
      <c r="D55" s="54"/>
      <c r="E55" s="54"/>
      <c r="J55" s="54"/>
      <c r="K55" s="54"/>
      <c r="L55" s="54"/>
      <c r="Q55" s="54"/>
      <c r="R55" s="54"/>
      <c r="S55" s="54"/>
    </row>
    <row r="56" spans="1:22" x14ac:dyDescent="0.25">
      <c r="B56" s="1" t="s">
        <v>98</v>
      </c>
      <c r="C56" s="54">
        <v>1527.4</v>
      </c>
      <c r="D56" s="54">
        <v>1625.3</v>
      </c>
      <c r="E56" s="54">
        <v>3152.6</v>
      </c>
      <c r="F56" s="7">
        <v>0.89136248273335528</v>
      </c>
      <c r="G56" s="7">
        <v>0.91301239755927177</v>
      </c>
      <c r="H56" s="7">
        <v>0.90239376901926482</v>
      </c>
      <c r="J56" s="54">
        <v>1353.3</v>
      </c>
      <c r="K56" s="54">
        <v>1481.2</v>
      </c>
      <c r="L56" s="54">
        <v>2834.6</v>
      </c>
      <c r="M56" s="7">
        <v>0.7897928306056069</v>
      </c>
      <c r="N56" s="7">
        <v>0.83211670875501176</v>
      </c>
      <c r="O56" s="7">
        <v>0.81135812637467397</v>
      </c>
      <c r="Q56" s="54">
        <v>1003</v>
      </c>
      <c r="R56" s="54">
        <v>1188.9000000000001</v>
      </c>
      <c r="S56" s="54">
        <v>2191.9</v>
      </c>
      <c r="T56" s="7">
        <v>0.58537617921019425</v>
      </c>
      <c r="U56" s="7">
        <v>0.66787872532184034</v>
      </c>
      <c r="V56" s="7">
        <v>0.6274137212879376</v>
      </c>
    </row>
    <row r="57" spans="1:22" x14ac:dyDescent="0.25">
      <c r="B57" s="1" t="s">
        <v>97</v>
      </c>
      <c r="C57" s="54">
        <v>204.2</v>
      </c>
      <c r="D57" s="54">
        <v>156.1</v>
      </c>
      <c r="E57" s="54">
        <v>360.3</v>
      </c>
      <c r="F57" s="7">
        <v>0.94670692447696192</v>
      </c>
      <c r="G57" s="7">
        <v>0.82081359073094207</v>
      </c>
      <c r="H57" s="7">
        <v>0.88772748361433562</v>
      </c>
      <c r="J57" s="54">
        <v>180.2</v>
      </c>
      <c r="K57" s="54">
        <v>141.6</v>
      </c>
      <c r="L57" s="54">
        <v>321.8</v>
      </c>
      <c r="M57" s="7">
        <v>0.83534569921311064</v>
      </c>
      <c r="N57" s="7">
        <v>0.74475453859729135</v>
      </c>
      <c r="O57" s="7">
        <v>0.79290488172712259</v>
      </c>
      <c r="Q57" s="54">
        <v>135.1</v>
      </c>
      <c r="R57" s="54">
        <v>107.2</v>
      </c>
      <c r="S57" s="54">
        <v>242.2</v>
      </c>
      <c r="T57" s="7">
        <v>0.62616614775718449</v>
      </c>
      <c r="U57" s="7">
        <v>0.56372967685697339</v>
      </c>
      <c r="V57" s="7">
        <v>0.59691544771170679</v>
      </c>
    </row>
    <row r="58" spans="1:22" x14ac:dyDescent="0.25">
      <c r="A58" s="1" t="s">
        <v>104</v>
      </c>
      <c r="C58" s="54"/>
      <c r="D58" s="54"/>
      <c r="E58" s="54"/>
      <c r="J58" s="54"/>
      <c r="K58" s="54"/>
      <c r="L58" s="54"/>
      <c r="Q58" s="54"/>
      <c r="R58" s="54"/>
      <c r="S58" s="54"/>
    </row>
    <row r="59" spans="1:22" x14ac:dyDescent="0.25">
      <c r="B59" s="1" t="s">
        <v>24</v>
      </c>
      <c r="C59" s="54">
        <v>256.39999999999998</v>
      </c>
      <c r="D59" s="54">
        <v>255.3</v>
      </c>
      <c r="E59" s="54">
        <v>511.7</v>
      </c>
      <c r="F59" s="7">
        <v>0.79903397090618167</v>
      </c>
      <c r="G59" s="7">
        <v>0.78640371175392698</v>
      </c>
      <c r="H59" s="7">
        <v>0.79268131164347244</v>
      </c>
      <c r="J59" s="54">
        <v>222.3</v>
      </c>
      <c r="K59" s="54">
        <v>226.1</v>
      </c>
      <c r="L59" s="54">
        <v>448.4</v>
      </c>
      <c r="M59" s="7">
        <v>0.69299618342083313</v>
      </c>
      <c r="N59" s="7">
        <v>0.69642413210088616</v>
      </c>
      <c r="O59" s="7">
        <v>0.69472034360408186</v>
      </c>
      <c r="Q59" s="54">
        <v>166.3</v>
      </c>
      <c r="R59" s="54">
        <v>169.7</v>
      </c>
      <c r="S59" s="54">
        <v>335.9</v>
      </c>
      <c r="T59" s="7">
        <v>0.51819341940184871</v>
      </c>
      <c r="U59" s="7">
        <v>0.5226580362405725</v>
      </c>
      <c r="V59" s="7">
        <v>0.52043899403124216</v>
      </c>
    </row>
    <row r="60" spans="1:22" x14ac:dyDescent="0.25">
      <c r="B60" s="1" t="s">
        <v>25</v>
      </c>
      <c r="C60" s="54">
        <v>1472.6</v>
      </c>
      <c r="D60" s="54">
        <v>1520.6</v>
      </c>
      <c r="E60" s="54">
        <v>2993.2</v>
      </c>
      <c r="F60" s="7">
        <v>0.91827087089045978</v>
      </c>
      <c r="G60" s="7">
        <v>0.92742339451840161</v>
      </c>
      <c r="H60" s="7">
        <v>0.92289782831941414</v>
      </c>
      <c r="J60" s="54">
        <v>1308.5</v>
      </c>
      <c r="K60" s="54">
        <v>1391.3</v>
      </c>
      <c r="L60" s="54">
        <v>2699.9</v>
      </c>
      <c r="M60" s="7">
        <v>0.8159795681939116</v>
      </c>
      <c r="N60" s="7">
        <v>0.84859314810420805</v>
      </c>
      <c r="O60" s="7">
        <v>0.83246700400779228</v>
      </c>
      <c r="Q60" s="54">
        <v>969.2</v>
      </c>
      <c r="R60" s="54">
        <v>1121</v>
      </c>
      <c r="S60" s="54">
        <v>2090.1999999999998</v>
      </c>
      <c r="T60" s="7">
        <v>0.60439663489911344</v>
      </c>
      <c r="U60" s="7">
        <v>0.68369809507332946</v>
      </c>
      <c r="V60" s="7">
        <v>0.64448661392520523</v>
      </c>
    </row>
    <row r="61" spans="1:22" x14ac:dyDescent="0.25">
      <c r="A61" s="1" t="s">
        <v>181</v>
      </c>
      <c r="C61" s="54"/>
      <c r="D61" s="54"/>
      <c r="E61" s="54"/>
      <c r="J61" s="54"/>
      <c r="K61" s="54"/>
      <c r="L61" s="54"/>
      <c r="Q61" s="54"/>
      <c r="R61" s="54"/>
      <c r="S61" s="54"/>
    </row>
    <row r="62" spans="1:22" x14ac:dyDescent="0.25">
      <c r="B62" s="9" t="s">
        <v>106</v>
      </c>
      <c r="C62" s="54">
        <v>189.3</v>
      </c>
      <c r="D62" s="54">
        <v>223</v>
      </c>
      <c r="E62" s="54">
        <v>412.4</v>
      </c>
      <c r="F62" s="7">
        <v>0.85112823952604644</v>
      </c>
      <c r="G62" s="7">
        <v>0.82578343413310162</v>
      </c>
      <c r="H62" s="7">
        <v>0.83723020400247761</v>
      </c>
      <c r="J62" s="54">
        <v>163.30000000000001</v>
      </c>
      <c r="K62" s="54">
        <v>187.5</v>
      </c>
      <c r="L62" s="54">
        <v>350.9</v>
      </c>
      <c r="M62" s="7">
        <v>0.73424340343507044</v>
      </c>
      <c r="N62" s="7">
        <v>0.69437524759128721</v>
      </c>
      <c r="O62" s="7">
        <v>0.71238136750362424</v>
      </c>
      <c r="Q62" s="54">
        <v>130.4</v>
      </c>
      <c r="R62" s="54">
        <v>147.69999999999999</v>
      </c>
      <c r="S62" s="54">
        <v>278.10000000000002</v>
      </c>
      <c r="T62" s="7">
        <v>0.58598714261849905</v>
      </c>
      <c r="U62" s="7">
        <v>0.54695492794197931</v>
      </c>
      <c r="V62" s="7">
        <v>0.56458350200152119</v>
      </c>
    </row>
    <row r="63" spans="1:22" x14ac:dyDescent="0.25">
      <c r="B63" s="1" t="s">
        <v>107</v>
      </c>
      <c r="C63" s="54">
        <v>189</v>
      </c>
      <c r="D63" s="54">
        <v>211.1</v>
      </c>
      <c r="E63" s="54">
        <v>400.1</v>
      </c>
      <c r="F63" s="7">
        <v>0.92852600181783174</v>
      </c>
      <c r="G63" s="7">
        <v>0.92354679099100545</v>
      </c>
      <c r="H63" s="7">
        <v>0.92589212955017708</v>
      </c>
      <c r="J63" s="54">
        <v>158.30000000000001</v>
      </c>
      <c r="K63" s="54">
        <v>190.9</v>
      </c>
      <c r="L63" s="54">
        <v>349.1</v>
      </c>
      <c r="M63" s="7">
        <v>0.77756846251502776</v>
      </c>
      <c r="N63" s="7">
        <v>0.83507007967271019</v>
      </c>
      <c r="O63" s="7">
        <v>0.8079853137077827</v>
      </c>
      <c r="Q63" s="54">
        <v>106.7</v>
      </c>
      <c r="R63" s="54">
        <v>150.30000000000001</v>
      </c>
      <c r="S63" s="54">
        <v>257.10000000000002</v>
      </c>
      <c r="T63" s="7">
        <v>0.52449007908645773</v>
      </c>
      <c r="U63" s="7">
        <v>0.65770721608699501</v>
      </c>
      <c r="V63" s="7">
        <v>0.59495845950362969</v>
      </c>
    </row>
    <row r="64" spans="1:22" x14ac:dyDescent="0.25">
      <c r="B64" s="1" t="s">
        <v>108</v>
      </c>
      <c r="C64" s="54">
        <v>172.2</v>
      </c>
      <c r="D64" s="54">
        <v>150.6</v>
      </c>
      <c r="E64" s="54">
        <v>322.8</v>
      </c>
      <c r="F64" s="7">
        <v>0.90417788435309998</v>
      </c>
      <c r="G64" s="7">
        <v>0.92717059235050236</v>
      </c>
      <c r="H64" s="7">
        <v>0.91476107508199545</v>
      </c>
      <c r="J64" s="54">
        <v>147</v>
      </c>
      <c r="K64" s="54">
        <v>128.5</v>
      </c>
      <c r="L64" s="54">
        <v>275.5</v>
      </c>
      <c r="M64" s="7">
        <v>0.77185053117268032</v>
      </c>
      <c r="N64" s="7">
        <v>0.79143253717634499</v>
      </c>
      <c r="O64" s="7">
        <v>0.78086382810206245</v>
      </c>
      <c r="Q64" s="54">
        <v>110.4</v>
      </c>
      <c r="R64" s="54">
        <v>108</v>
      </c>
      <c r="S64" s="54">
        <v>218.4</v>
      </c>
      <c r="T64" s="7">
        <v>0.57988012073358464</v>
      </c>
      <c r="U64" s="7">
        <v>0.66500313905064712</v>
      </c>
      <c r="V64" s="7">
        <v>0.61906094007728774</v>
      </c>
    </row>
    <row r="65" spans="1:22" x14ac:dyDescent="0.25">
      <c r="B65" s="1" t="s">
        <v>109</v>
      </c>
      <c r="C65" s="54">
        <v>249</v>
      </c>
      <c r="D65" s="54">
        <v>178.4</v>
      </c>
      <c r="E65" s="54">
        <v>427.4</v>
      </c>
      <c r="F65" s="7">
        <v>0.90690835843877471</v>
      </c>
      <c r="G65" s="7">
        <v>0.95346993886710818</v>
      </c>
      <c r="H65" s="7">
        <v>0.92578240614713059</v>
      </c>
      <c r="J65" s="54">
        <v>225.8</v>
      </c>
      <c r="K65" s="54">
        <v>160.1</v>
      </c>
      <c r="L65" s="54">
        <v>385.9</v>
      </c>
      <c r="M65" s="7">
        <v>0.82265771966431311</v>
      </c>
      <c r="N65" s="7">
        <v>0.85553892270296095</v>
      </c>
      <c r="O65" s="7">
        <v>0.83598633499803865</v>
      </c>
      <c r="Q65" s="54">
        <v>172</v>
      </c>
      <c r="R65" s="54">
        <v>134</v>
      </c>
      <c r="S65" s="54">
        <v>306</v>
      </c>
      <c r="T65" s="7">
        <v>0.6265932107221478</v>
      </c>
      <c r="U65" s="7">
        <v>0.7161495566292374</v>
      </c>
      <c r="V65" s="7">
        <v>0.66289547386886583</v>
      </c>
    </row>
    <row r="66" spans="1:22" x14ac:dyDescent="0.25">
      <c r="B66" s="1" t="s">
        <v>110</v>
      </c>
      <c r="C66" s="54">
        <v>154.80000000000001</v>
      </c>
      <c r="D66" s="54">
        <v>129.19999999999999</v>
      </c>
      <c r="E66" s="54">
        <v>284</v>
      </c>
      <c r="F66" s="7">
        <v>0.94150201604715211</v>
      </c>
      <c r="G66" s="7">
        <v>0.95708022928151015</v>
      </c>
      <c r="H66" s="7">
        <v>0.94852796447844712</v>
      </c>
      <c r="J66" s="54">
        <v>140.1</v>
      </c>
      <c r="K66" s="54">
        <v>123.9</v>
      </c>
      <c r="L66" s="54">
        <v>264</v>
      </c>
      <c r="M66" s="7">
        <v>0.85235208309184596</v>
      </c>
      <c r="N66" s="7">
        <v>0.91733858093245002</v>
      </c>
      <c r="O66" s="7">
        <v>0.88166172057655634</v>
      </c>
      <c r="Q66" s="54">
        <v>97</v>
      </c>
      <c r="R66" s="54">
        <v>100.1</v>
      </c>
      <c r="S66" s="54">
        <v>197</v>
      </c>
      <c r="T66" s="7">
        <v>0.58987085815351425</v>
      </c>
      <c r="U66" s="7">
        <v>0.74106605299990447</v>
      </c>
      <c r="V66" s="7">
        <v>0.65806158234436352</v>
      </c>
    </row>
    <row r="67" spans="1:22" x14ac:dyDescent="0.25">
      <c r="B67" s="1" t="s">
        <v>111</v>
      </c>
      <c r="C67" s="54">
        <v>168.6</v>
      </c>
      <c r="D67" s="54">
        <v>124.4</v>
      </c>
      <c r="E67" s="54">
        <v>293</v>
      </c>
      <c r="F67" s="7">
        <v>0.95231756678143109</v>
      </c>
      <c r="G67" s="7">
        <v>0.95467868120323285</v>
      </c>
      <c r="H67" s="7">
        <v>0.95331881148588626</v>
      </c>
      <c r="J67" s="54">
        <v>161.30000000000001</v>
      </c>
      <c r="K67" s="54">
        <v>121.3</v>
      </c>
      <c r="L67" s="54">
        <v>282.5</v>
      </c>
      <c r="M67" s="7">
        <v>0.91112434206606085</v>
      </c>
      <c r="N67" s="7">
        <v>0.93044437952940029</v>
      </c>
      <c r="O67" s="7">
        <v>0.91931711960425444</v>
      </c>
      <c r="Q67" s="54">
        <v>131.5</v>
      </c>
      <c r="R67" s="54">
        <v>97.5</v>
      </c>
      <c r="S67" s="54">
        <v>229</v>
      </c>
      <c r="T67" s="7">
        <v>0.74285321232141555</v>
      </c>
      <c r="U67" s="7">
        <v>0.74817194392622866</v>
      </c>
      <c r="V67" s="7">
        <v>0.74510865229694812</v>
      </c>
    </row>
    <row r="68" spans="1:22" x14ac:dyDescent="0.25">
      <c r="B68" s="1" t="s">
        <v>112</v>
      </c>
      <c r="C68" s="54">
        <v>610.70000000000005</v>
      </c>
      <c r="D68" s="54">
        <v>766.6</v>
      </c>
      <c r="E68" s="54">
        <v>1377.3</v>
      </c>
      <c r="F68" s="7">
        <v>0.87333034843574298</v>
      </c>
      <c r="G68" s="7">
        <v>0.89226150705999319</v>
      </c>
      <c r="H68" s="7">
        <v>0.88376724377086258</v>
      </c>
      <c r="J68" s="54">
        <v>539.6</v>
      </c>
      <c r="K68" s="54">
        <v>712.8</v>
      </c>
      <c r="L68" s="54">
        <v>1252.4000000000001</v>
      </c>
      <c r="M68" s="7">
        <v>0.77170676664032001</v>
      </c>
      <c r="N68" s="7">
        <v>0.82958453445640068</v>
      </c>
      <c r="O68" s="7">
        <v>0.80361523124707857</v>
      </c>
      <c r="Q68" s="54">
        <v>392</v>
      </c>
      <c r="R68" s="54">
        <v>560.1</v>
      </c>
      <c r="S68" s="54">
        <v>952.1</v>
      </c>
      <c r="T68" s="7">
        <v>0.5606422489412668</v>
      </c>
      <c r="U68" s="7">
        <v>0.65186012313318431</v>
      </c>
      <c r="V68" s="7">
        <v>0.61093137410942788</v>
      </c>
    </row>
    <row r="69" spans="1:22" x14ac:dyDescent="0.25">
      <c r="A69" s="64" t="s">
        <v>1</v>
      </c>
      <c r="B69" s="64"/>
      <c r="C69" s="54">
        <v>1827.2</v>
      </c>
      <c r="D69" s="54">
        <v>1869.4</v>
      </c>
      <c r="E69" s="54">
        <v>3696.6</v>
      </c>
      <c r="F69" s="7">
        <v>0.89954970816916391</v>
      </c>
      <c r="G69" s="7">
        <v>0.90317965404698208</v>
      </c>
      <c r="H69" s="7">
        <v>0.90138171893377306</v>
      </c>
      <c r="J69" s="54">
        <v>1622.6</v>
      </c>
      <c r="K69" s="54">
        <v>1707.3</v>
      </c>
      <c r="L69" s="54">
        <v>3329.9</v>
      </c>
      <c r="M69" s="7">
        <v>0.7988116813766768</v>
      </c>
      <c r="N69" s="7">
        <v>0.82487823736476351</v>
      </c>
      <c r="O69" s="7">
        <v>0.81196730759642355</v>
      </c>
      <c r="Q69" s="54">
        <v>1214.8</v>
      </c>
      <c r="R69" s="54">
        <v>1371.9</v>
      </c>
      <c r="S69" s="54">
        <v>2586.6999999999998</v>
      </c>
      <c r="T69" s="7">
        <v>0.59806781805407128</v>
      </c>
      <c r="U69" s="7">
        <v>0.66282561954909869</v>
      </c>
      <c r="V69" s="7">
        <v>0.63075067157989262</v>
      </c>
    </row>
    <row r="70" spans="1:22" x14ac:dyDescent="0.25">
      <c r="A70" s="4"/>
      <c r="B70" s="4"/>
      <c r="C70" s="4"/>
      <c r="D70" s="4"/>
      <c r="E70" s="4"/>
      <c r="F70" s="4"/>
      <c r="G70" s="4"/>
      <c r="H70" s="4"/>
      <c r="I70" s="4"/>
      <c r="J70" s="4"/>
      <c r="K70" s="4"/>
      <c r="L70" s="4"/>
      <c r="M70" s="4"/>
      <c r="N70" s="4"/>
      <c r="O70" s="4"/>
      <c r="P70" s="4"/>
      <c r="Q70" s="4"/>
      <c r="R70" s="4"/>
      <c r="S70" s="4"/>
      <c r="T70" s="4"/>
      <c r="U70" s="4"/>
      <c r="V70" s="4"/>
    </row>
    <row r="71" spans="1:22" ht="23.45" customHeight="1" x14ac:dyDescent="0.25">
      <c r="A71" s="61" t="s">
        <v>182</v>
      </c>
      <c r="B71" s="61"/>
    </row>
    <row r="72" spans="1:22" x14ac:dyDescent="0.25">
      <c r="A72" s="37" t="s">
        <v>105</v>
      </c>
      <c r="B72" s="37"/>
    </row>
    <row r="73" spans="1:22" x14ac:dyDescent="0.25">
      <c r="A73" s="37" t="s">
        <v>45</v>
      </c>
      <c r="B73" s="37"/>
    </row>
    <row r="74" spans="1:22" x14ac:dyDescent="0.25">
      <c r="A74" s="37" t="s">
        <v>46</v>
      </c>
      <c r="B74" s="37"/>
    </row>
  </sheetData>
  <mergeCells count="11">
    <mergeCell ref="A71:B71"/>
    <mergeCell ref="Q13:V13"/>
    <mergeCell ref="Q14:S14"/>
    <mergeCell ref="T14:V14"/>
    <mergeCell ref="C14:E14"/>
    <mergeCell ref="F14:H14"/>
    <mergeCell ref="C13:H13"/>
    <mergeCell ref="J13:O13"/>
    <mergeCell ref="J14:L14"/>
    <mergeCell ref="M14:O14"/>
    <mergeCell ref="A69:B69"/>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Q17&lt;'14'!$B$100</xm:f>
            <x14:dxf>
              <font>
                <color rgb="FFFF0000"/>
              </font>
              <numFmt numFmtId="168" formatCode="\*\*0.0%"/>
            </x14:dxf>
          </x14:cfRule>
          <xm:sqref>T17:V69</xm:sqref>
        </x14:conditionalFormatting>
        <x14:conditionalFormatting xmlns:xm="http://schemas.microsoft.com/office/excel/2006/main">
          <x14:cfRule type="expression" priority="5" id="{2D554F4C-7C59-4662-9DE8-F960399C4D8B}">
            <xm:f>C17&lt;'14'!$B$100</xm:f>
            <x14:dxf>
              <font>
                <color rgb="FFFF0000"/>
              </font>
              <numFmt numFmtId="170" formatCode="\*\*0.0"/>
            </x14:dxf>
          </x14:cfRule>
          <x14:cfRule type="expression" priority="112" id="{6004A533-8A0B-43D6-88E6-D57735E534A5}">
            <xm:f>C17&lt;'14'!$B$99</xm:f>
            <x14:dxf>
              <font>
                <color rgb="FF00B050"/>
              </font>
              <numFmt numFmtId="169" formatCode="\*0.0"/>
            </x14:dxf>
          </x14:cfRule>
          <xm:sqref>J17:L69 Q17:S69 C17:E69</xm:sqref>
        </x14:conditionalFormatting>
        <x14:conditionalFormatting xmlns:xm="http://schemas.microsoft.com/office/excel/2006/main">
          <x14:cfRule type="expression" priority="113" id="{45428955-0B5E-4043-9958-22B341E59285}">
            <xm:f>Q17&lt;'14'!$B$99</xm:f>
            <x14:dxf>
              <font>
                <color rgb="FF00B050"/>
              </font>
              <numFmt numFmtId="167" formatCode="\*0.0%"/>
            </x14:dxf>
          </x14:cfRule>
          <xm:sqref>T17:V69</xm:sqref>
        </x14:conditionalFormatting>
        <x14:conditionalFormatting xmlns:xm="http://schemas.microsoft.com/office/excel/2006/main">
          <x14:cfRule type="expression" priority="108" id="{B413FF93-06A3-404F-8FB1-36F107392E7C}">
            <xm:f>C17&lt;'14'!$B$100</xm:f>
            <x14:dxf>
              <font>
                <color rgb="FFFF0000"/>
              </font>
              <numFmt numFmtId="168" formatCode="\*\*0.0%"/>
            </x14:dxf>
          </x14:cfRule>
          <x14:cfRule type="expression" priority="109" id="{B4B39006-35D3-44BF-9C6C-E56C02D1C8BB}">
            <xm:f>C17&lt;'14'!$B$99</xm:f>
            <x14:dxf>
              <font>
                <color rgb="FF00B050"/>
              </font>
              <numFmt numFmtId="167" formatCode="\*0.0%"/>
            </x14:dxf>
          </x14:cfRule>
          <xm:sqref>M17:O69 F17:H69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38"/>
  <sheetViews>
    <sheetView zoomScaleNormal="100" workbookViewId="0">
      <pane xSplit="2" ySplit="15" topLeftCell="C16" activePane="bottomRight" state="frozen"/>
      <selection pane="topRight" activeCell="C1" sqref="C1"/>
      <selection pane="bottomLeft" activeCell="A16" sqref="A16"/>
      <selection pane="bottomRight" activeCell="C16" sqref="C16"/>
    </sheetView>
  </sheetViews>
  <sheetFormatPr defaultColWidth="8.85546875" defaultRowHeight="15" x14ac:dyDescent="0.25"/>
  <cols>
    <col min="1" max="1" width="15.85546875" style="1" customWidth="1"/>
    <col min="2" max="2" width="62.28515625" style="1" customWidth="1"/>
    <col min="3" max="8" width="10.7109375" style="1" customWidth="1"/>
    <col min="9" max="16" width="8.85546875" style="2"/>
    <col min="17" max="17" width="12" style="2" bestFit="1" customWidth="1"/>
    <col min="18" max="16384" width="8.85546875" style="2"/>
  </cols>
  <sheetData>
    <row r="8" spans="1:8" x14ac:dyDescent="0.25">
      <c r="A8" s="6" t="str">
        <f>Index!$A$8</f>
        <v>AusPlay survey results July 2017 - June 2018</v>
      </c>
    </row>
    <row r="9" spans="1:8" ht="14.45" x14ac:dyDescent="0.3">
      <c r="A9" s="2" t="s">
        <v>0</v>
      </c>
      <c r="B9" s="8" t="str">
        <f>Index!$C$9</f>
        <v>31 October 2018</v>
      </c>
    </row>
    <row r="10" spans="1:8" x14ac:dyDescent="0.25">
      <c r="A10" s="2" t="s">
        <v>87</v>
      </c>
      <c r="B10" s="26">
        <f>Index!B15</f>
        <v>2</v>
      </c>
    </row>
    <row r="11" spans="1:8" x14ac:dyDescent="0.25">
      <c r="A11" s="2" t="s">
        <v>84</v>
      </c>
      <c r="B11" s="3" t="str">
        <f>Index!C15</f>
        <v>Demographics of organised participants outside of school hours (children)</v>
      </c>
      <c r="C11" s="2"/>
      <c r="D11" s="2"/>
      <c r="E11" s="2"/>
      <c r="F11" s="2"/>
      <c r="G11" s="2"/>
      <c r="H11" s="2"/>
    </row>
    <row r="12" spans="1:8" x14ac:dyDescent="0.25">
      <c r="A12" s="4" t="s">
        <v>93</v>
      </c>
      <c r="B12" s="5" t="s">
        <v>95</v>
      </c>
      <c r="C12" s="4"/>
      <c r="D12" s="4"/>
      <c r="E12" s="4"/>
      <c r="F12" s="4"/>
      <c r="G12" s="4"/>
      <c r="H12" s="4"/>
    </row>
    <row r="13" spans="1:8" x14ac:dyDescent="0.25">
      <c r="A13" s="2"/>
      <c r="B13" s="2"/>
      <c r="C13" s="62" t="s">
        <v>113</v>
      </c>
      <c r="D13" s="62"/>
      <c r="E13" s="62"/>
      <c r="F13" s="62"/>
      <c r="G13" s="62"/>
      <c r="H13" s="62"/>
    </row>
    <row r="14" spans="1:8" x14ac:dyDescent="0.25">
      <c r="C14" s="63" t="s">
        <v>12</v>
      </c>
      <c r="D14" s="63"/>
      <c r="E14" s="63"/>
      <c r="F14" s="63" t="s">
        <v>13</v>
      </c>
      <c r="G14" s="63"/>
      <c r="H14" s="63"/>
    </row>
    <row r="15" spans="1:8" x14ac:dyDescent="0.25">
      <c r="C15" s="2" t="s">
        <v>47</v>
      </c>
      <c r="D15" s="2" t="s">
        <v>48</v>
      </c>
      <c r="E15" s="2" t="s">
        <v>1</v>
      </c>
      <c r="F15" s="2" t="s">
        <v>47</v>
      </c>
      <c r="G15" s="2" t="s">
        <v>48</v>
      </c>
      <c r="H15" s="2" t="s">
        <v>1</v>
      </c>
    </row>
    <row r="16" spans="1:8" x14ac:dyDescent="0.25">
      <c r="A16" s="1" t="s">
        <v>14</v>
      </c>
    </row>
    <row r="17" spans="1:8" x14ac:dyDescent="0.25">
      <c r="B17" s="6" t="s">
        <v>29</v>
      </c>
      <c r="C17" s="53">
        <v>47.4</v>
      </c>
      <c r="D17" s="53">
        <v>84.9</v>
      </c>
      <c r="E17" s="53">
        <v>132.30000000000001</v>
      </c>
      <c r="F17" s="7">
        <v>0.41637285786947159</v>
      </c>
      <c r="G17" s="7">
        <v>0.44315783299740114</v>
      </c>
      <c r="H17" s="7">
        <v>0.43317946304906613</v>
      </c>
    </row>
    <row r="18" spans="1:8" x14ac:dyDescent="0.25">
      <c r="B18" s="6" t="s">
        <v>2</v>
      </c>
      <c r="C18" s="53">
        <v>153.9</v>
      </c>
      <c r="D18" s="53">
        <v>104.5</v>
      </c>
      <c r="E18" s="53">
        <v>258.39999999999998</v>
      </c>
      <c r="F18" s="7">
        <v>0.83751818384119325</v>
      </c>
      <c r="G18" s="7">
        <v>0.80602591538045942</v>
      </c>
      <c r="H18" s="7">
        <v>0.8244936244142097</v>
      </c>
    </row>
    <row r="19" spans="1:8" x14ac:dyDescent="0.25">
      <c r="B19" s="6" t="s">
        <v>3</v>
      </c>
      <c r="C19" s="53">
        <v>86</v>
      </c>
      <c r="D19" s="53">
        <v>100.7</v>
      </c>
      <c r="E19" s="53">
        <v>186.7</v>
      </c>
      <c r="F19" s="7">
        <v>0.87373740227988239</v>
      </c>
      <c r="G19" s="7">
        <v>0.84339996294454611</v>
      </c>
      <c r="H19" s="7">
        <v>0.85710611742740805</v>
      </c>
    </row>
    <row r="20" spans="1:8" x14ac:dyDescent="0.25">
      <c r="B20" s="6" t="s">
        <v>4</v>
      </c>
      <c r="C20" s="53">
        <v>80.400000000000006</v>
      </c>
      <c r="D20" s="53">
        <v>73.900000000000006</v>
      </c>
      <c r="E20" s="53">
        <v>154.30000000000001</v>
      </c>
      <c r="F20" s="7">
        <v>0.84637875823712339</v>
      </c>
      <c r="G20" s="7">
        <v>0.83864078023135979</v>
      </c>
      <c r="H20" s="7">
        <v>0.84265466475275363</v>
      </c>
    </row>
    <row r="21" spans="1:8" x14ac:dyDescent="0.25">
      <c r="A21" s="1" t="s">
        <v>114</v>
      </c>
      <c r="C21" s="53"/>
      <c r="D21" s="53"/>
      <c r="E21" s="53"/>
      <c r="F21" s="7"/>
      <c r="G21" s="7"/>
      <c r="H21" s="7"/>
    </row>
    <row r="22" spans="1:8" ht="14.45" x14ac:dyDescent="0.3">
      <c r="B22" s="1" t="s">
        <v>98</v>
      </c>
      <c r="C22" s="53">
        <v>327.7</v>
      </c>
      <c r="D22" s="53">
        <v>334.2</v>
      </c>
      <c r="E22" s="53">
        <v>661.9</v>
      </c>
      <c r="F22" s="7">
        <v>0.76077984621229233</v>
      </c>
      <c r="G22" s="7">
        <v>0.71451680475362978</v>
      </c>
      <c r="H22" s="7">
        <v>0.73669521419835604</v>
      </c>
    </row>
    <row r="23" spans="1:8" ht="14.45" x14ac:dyDescent="0.3">
      <c r="B23" s="1" t="s">
        <v>97</v>
      </c>
      <c r="C23" s="53">
        <v>40</v>
      </c>
      <c r="D23" s="53">
        <v>29.8</v>
      </c>
      <c r="E23" s="53">
        <v>69.8</v>
      </c>
      <c r="F23" s="7">
        <v>0.66404473411909404</v>
      </c>
      <c r="G23" s="7">
        <v>0.48838886036454493</v>
      </c>
      <c r="H23" s="7">
        <v>0.57564437038290917</v>
      </c>
    </row>
    <row r="24" spans="1:8" ht="14.45" x14ac:dyDescent="0.3">
      <c r="A24" s="1" t="s">
        <v>181</v>
      </c>
      <c r="C24" s="53"/>
      <c r="D24" s="53"/>
      <c r="E24" s="53"/>
      <c r="F24" s="7"/>
      <c r="G24" s="7"/>
      <c r="H24" s="7"/>
    </row>
    <row r="25" spans="1:8" ht="14.45" x14ac:dyDescent="0.3">
      <c r="B25" s="9" t="s">
        <v>106</v>
      </c>
      <c r="C25" s="53">
        <v>13.2</v>
      </c>
      <c r="D25" s="53">
        <v>7.7</v>
      </c>
      <c r="E25" s="53">
        <v>20.9</v>
      </c>
      <c r="F25" s="7">
        <v>0.88250624081148221</v>
      </c>
      <c r="G25" s="7">
        <v>0.311355100593526</v>
      </c>
      <c r="H25" s="7">
        <v>0.52624584335209534</v>
      </c>
    </row>
    <row r="26" spans="1:8" ht="14.45" x14ac:dyDescent="0.3">
      <c r="B26" s="1" t="s">
        <v>107</v>
      </c>
      <c r="C26" s="53">
        <v>29.3</v>
      </c>
      <c r="D26" s="53">
        <v>47.1</v>
      </c>
      <c r="E26" s="53">
        <v>76.5</v>
      </c>
      <c r="F26" s="7">
        <v>0.68454871160511721</v>
      </c>
      <c r="G26" s="7">
        <v>0.5580370460044497</v>
      </c>
      <c r="H26" s="7">
        <v>0.6006134662437681</v>
      </c>
    </row>
    <row r="27" spans="1:8" ht="14.45" x14ac:dyDescent="0.3">
      <c r="B27" s="1" t="s">
        <v>108</v>
      </c>
      <c r="C27" s="53">
        <v>60.3</v>
      </c>
      <c r="D27" s="53">
        <v>40.1</v>
      </c>
      <c r="E27" s="53">
        <v>100.5</v>
      </c>
      <c r="F27" s="7">
        <v>0.76633019814226733</v>
      </c>
      <c r="G27" s="7">
        <v>0.75360645321217468</v>
      </c>
      <c r="H27" s="7">
        <v>0.7611957221427873</v>
      </c>
    </row>
    <row r="28" spans="1:8" ht="14.45" x14ac:dyDescent="0.3">
      <c r="B28" s="1" t="s">
        <v>109</v>
      </c>
      <c r="C28" s="53">
        <v>70.599999999999994</v>
      </c>
      <c r="D28" s="53">
        <v>56.4</v>
      </c>
      <c r="E28" s="53">
        <v>127.1</v>
      </c>
      <c r="F28" s="7">
        <v>0.82656807621603134</v>
      </c>
      <c r="G28" s="7">
        <v>0.70515980240257747</v>
      </c>
      <c r="H28" s="7">
        <v>0.76783911821061102</v>
      </c>
    </row>
    <row r="29" spans="1:8" x14ac:dyDescent="0.25">
      <c r="B29" s="1" t="s">
        <v>110</v>
      </c>
      <c r="C29" s="53">
        <v>55.9</v>
      </c>
      <c r="D29" s="53">
        <v>53.3</v>
      </c>
      <c r="E29" s="53">
        <v>109.2</v>
      </c>
      <c r="F29" s="7">
        <v>0.81033922770121225</v>
      </c>
      <c r="G29" s="7">
        <v>0.80124657150655221</v>
      </c>
      <c r="H29" s="7">
        <v>0.80587663239350182</v>
      </c>
    </row>
    <row r="30" spans="1:8" x14ac:dyDescent="0.25">
      <c r="B30" s="1" t="s">
        <v>111</v>
      </c>
      <c r="C30" s="53">
        <v>49.4</v>
      </c>
      <c r="D30" s="53">
        <v>43</v>
      </c>
      <c r="E30" s="53">
        <v>92.5</v>
      </c>
      <c r="F30" s="7">
        <v>0.83442604284120536</v>
      </c>
      <c r="G30" s="7">
        <v>0.78709107038952864</v>
      </c>
      <c r="H30" s="7">
        <v>0.81170276709888756</v>
      </c>
    </row>
    <row r="31" spans="1:8" x14ac:dyDescent="0.25">
      <c r="B31" s="1" t="s">
        <v>112</v>
      </c>
      <c r="C31" s="53">
        <v>88.9</v>
      </c>
      <c r="D31" s="53">
        <v>116.2</v>
      </c>
      <c r="E31" s="53">
        <v>205.1</v>
      </c>
      <c r="F31" s="7">
        <v>0.63136229822067924</v>
      </c>
      <c r="G31" s="7">
        <v>0.70433172440004932</v>
      </c>
      <c r="H31" s="7">
        <v>0.67074051832146153</v>
      </c>
    </row>
    <row r="32" spans="1:8" x14ac:dyDescent="0.25">
      <c r="A32" s="8" t="s">
        <v>1</v>
      </c>
      <c r="C32" s="53">
        <v>367.7</v>
      </c>
      <c r="D32" s="53">
        <v>364</v>
      </c>
      <c r="E32" s="53">
        <v>731.7</v>
      </c>
      <c r="F32" s="7">
        <v>0.7489081541381486</v>
      </c>
      <c r="G32" s="7">
        <v>0.68841181622881609</v>
      </c>
      <c r="H32" s="7">
        <v>0.71753844042060677</v>
      </c>
    </row>
    <row r="33" spans="1:8" x14ac:dyDescent="0.25">
      <c r="A33" s="4"/>
      <c r="B33" s="4"/>
      <c r="C33" s="4"/>
      <c r="D33" s="4"/>
      <c r="E33" s="4"/>
      <c r="F33" s="4"/>
      <c r="G33" s="4"/>
      <c r="H33" s="4"/>
    </row>
    <row r="34" spans="1:8" x14ac:dyDescent="0.25">
      <c r="A34" s="37" t="s">
        <v>115</v>
      </c>
    </row>
    <row r="35" spans="1:8" ht="25.15" customHeight="1" x14ac:dyDescent="0.25">
      <c r="A35" s="65" t="s">
        <v>182</v>
      </c>
      <c r="B35" s="65"/>
    </row>
    <row r="36" spans="1:8" x14ac:dyDescent="0.25">
      <c r="A36" s="37" t="s">
        <v>105</v>
      </c>
    </row>
    <row r="37" spans="1:8" x14ac:dyDescent="0.25">
      <c r="A37" s="37" t="s">
        <v>45</v>
      </c>
    </row>
    <row r="38" spans="1:8" x14ac:dyDescent="0.25">
      <c r="A38" s="37" t="s">
        <v>46</v>
      </c>
    </row>
  </sheetData>
  <mergeCells count="4">
    <mergeCell ref="C14:E14"/>
    <mergeCell ref="F14:H14"/>
    <mergeCell ref="C13:H13"/>
    <mergeCell ref="A35:B35"/>
  </mergeCells>
  <pageMargins left="0.70866141732283472" right="0.70866141732283472" top="0.74803149606299213" bottom="0.74803149606299213" header="0.31496062992125984" footer="0.31496062992125984"/>
  <pageSetup paperSize="9" scale="60"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09" id="{5AA9033A-2A93-4893-8F84-D14491B5D03A}">
            <xm:f>C17&lt;'14'!$C$100</xm:f>
            <x14:dxf>
              <font>
                <color rgb="FFFF0000"/>
              </font>
              <numFmt numFmtId="170" formatCode="\*\*0.0"/>
            </x14:dxf>
          </x14:cfRule>
          <x14:cfRule type="expression" priority="110" id="{EAEA9D0F-9293-462E-A398-474A859D9973}">
            <xm:f>C17&lt;'14'!$C$99</xm:f>
            <x14:dxf>
              <font>
                <color rgb="FF00B050"/>
              </font>
              <numFmt numFmtId="169" formatCode="\*0.0"/>
            </x14:dxf>
          </x14:cfRule>
          <xm:sqref>C17:E32</xm:sqref>
        </x14:conditionalFormatting>
        <x14:conditionalFormatting xmlns:xm="http://schemas.microsoft.com/office/excel/2006/main">
          <x14:cfRule type="expression" priority="111" id="{C4E56B0B-AB98-440D-A62C-FB6EC24259E4}">
            <xm:f>C17&lt;'14'!$C$100</xm:f>
            <x14:dxf>
              <font>
                <color rgb="FFFF0000"/>
              </font>
              <numFmt numFmtId="168" formatCode="\*\*0.0%"/>
            </x14:dxf>
          </x14:cfRule>
          <x14:cfRule type="expression" priority="112" id="{20A24101-BBA9-4A27-A8DE-43BF057EDFE4}">
            <xm:f>C17&lt;'14'!$C$99</xm:f>
            <x14:dxf>
              <font>
                <color rgb="FF00B050"/>
              </font>
              <numFmt numFmtId="167" formatCode="\*0.0%"/>
            </x14:dxf>
          </x14:cfRule>
          <xm:sqref>F17:H32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73"/>
  <sheetViews>
    <sheetView zoomScaleNormal="100" workbookViewId="0">
      <pane xSplit="2" ySplit="14" topLeftCell="C15" activePane="bottomRight" state="frozen"/>
      <selection activeCell="A8" sqref="A8"/>
      <selection pane="topRight" activeCell="A8" sqref="A8"/>
      <selection pane="bottomLeft" activeCell="A8" sqref="A8"/>
      <selection pane="bottomRight" activeCell="C15" sqref="C15"/>
    </sheetView>
  </sheetViews>
  <sheetFormatPr defaultColWidth="8.85546875" defaultRowHeight="15" x14ac:dyDescent="0.25"/>
  <cols>
    <col min="1" max="1" width="11" style="1" customWidth="1"/>
    <col min="2" max="2" width="23.7109375" style="1" customWidth="1"/>
    <col min="3" max="3" width="15.7109375" style="1" customWidth="1"/>
    <col min="4" max="6" width="20.7109375" style="1" customWidth="1"/>
    <col min="7" max="7" width="18.140625" style="1" customWidth="1"/>
    <col min="8" max="8" width="20.7109375" style="1" customWidth="1"/>
    <col min="9" max="9" width="26" style="2" bestFit="1" customWidth="1"/>
    <col min="10" max="10" width="27.85546875" style="2" bestFit="1" customWidth="1"/>
    <col min="11" max="11" width="36.28515625" style="2" bestFit="1" customWidth="1"/>
    <col min="12" max="12" width="13.42578125" style="2" bestFit="1" customWidth="1"/>
    <col min="13" max="13" width="32.85546875" style="2" bestFit="1" customWidth="1"/>
    <col min="14" max="14" width="19.7109375" style="2" bestFit="1" customWidth="1"/>
    <col min="15" max="15" width="8.85546875" style="2"/>
    <col min="16" max="16" width="24.42578125" style="2" bestFit="1" customWidth="1"/>
    <col min="17" max="17" width="25.85546875" style="2" bestFit="1" customWidth="1"/>
    <col min="18" max="18" width="17" style="2" bestFit="1" customWidth="1"/>
    <col min="19" max="16384" width="8.85546875" style="2"/>
  </cols>
  <sheetData>
    <row r="8" spans="1:8" x14ac:dyDescent="0.25">
      <c r="A8" s="6" t="str">
        <f>Index!$A$8</f>
        <v>AusPlay survey results July 2017 - June 2018</v>
      </c>
    </row>
    <row r="9" spans="1:8" ht="14.45" x14ac:dyDescent="0.3">
      <c r="A9" s="1" t="s">
        <v>0</v>
      </c>
      <c r="C9" s="8" t="str">
        <f>Index!$C$9</f>
        <v>31 October 2018</v>
      </c>
    </row>
    <row r="10" spans="1:8" x14ac:dyDescent="0.25">
      <c r="A10" s="1" t="s">
        <v>87</v>
      </c>
      <c r="C10" s="26">
        <f>Index!B17</f>
        <v>3</v>
      </c>
    </row>
    <row r="11" spans="1:8" x14ac:dyDescent="0.25">
      <c r="A11" s="2" t="s">
        <v>84</v>
      </c>
      <c r="B11" s="2"/>
      <c r="C11" s="10" t="str">
        <f>Index!C17</f>
        <v>Organisation/venue use (adults)</v>
      </c>
      <c r="D11" s="2"/>
      <c r="E11" s="2"/>
      <c r="F11" s="2"/>
      <c r="G11" s="2"/>
      <c r="H11" s="2"/>
    </row>
    <row r="12" spans="1:8" x14ac:dyDescent="0.25">
      <c r="A12" s="4" t="s">
        <v>93</v>
      </c>
      <c r="B12" s="4"/>
      <c r="C12" s="5" t="s">
        <v>94</v>
      </c>
      <c r="D12" s="4"/>
      <c r="E12" s="4"/>
      <c r="F12" s="4"/>
      <c r="G12" s="4"/>
      <c r="H12" s="4"/>
    </row>
    <row r="13" spans="1:8" s="28" customFormat="1" ht="45.75" customHeight="1" x14ac:dyDescent="0.25">
      <c r="A13" s="11"/>
      <c r="B13" s="11"/>
      <c r="C13" s="12" t="s">
        <v>1</v>
      </c>
      <c r="D13" s="12" t="s">
        <v>119</v>
      </c>
      <c r="E13" s="12" t="s">
        <v>120</v>
      </c>
      <c r="F13" s="12" t="s">
        <v>121</v>
      </c>
      <c r="G13" s="12" t="s">
        <v>60</v>
      </c>
      <c r="H13" s="12" t="s">
        <v>61</v>
      </c>
    </row>
    <row r="14" spans="1:8" x14ac:dyDescent="0.25">
      <c r="D14" s="13" t="s">
        <v>151</v>
      </c>
      <c r="E14" s="13" t="s">
        <v>152</v>
      </c>
      <c r="F14" s="13" t="s">
        <v>153</v>
      </c>
      <c r="G14" s="13" t="s">
        <v>154</v>
      </c>
      <c r="H14" s="13" t="s">
        <v>155</v>
      </c>
    </row>
    <row r="15" spans="1:8" x14ac:dyDescent="0.25">
      <c r="A15" s="14"/>
      <c r="B15" s="14"/>
      <c r="C15" s="14" t="s">
        <v>12</v>
      </c>
      <c r="D15" s="14"/>
      <c r="E15" s="14"/>
      <c r="F15" s="14"/>
      <c r="G15" s="14"/>
      <c r="H15" s="14"/>
    </row>
    <row r="16" spans="1:8" x14ac:dyDescent="0.25">
      <c r="A16" s="1" t="s">
        <v>85</v>
      </c>
      <c r="B16" s="6" t="s">
        <v>14</v>
      </c>
      <c r="C16" s="6"/>
    </row>
    <row r="17" spans="1:8" x14ac:dyDescent="0.25">
      <c r="A17" s="1" t="s">
        <v>47</v>
      </c>
      <c r="B17" s="6" t="s">
        <v>30</v>
      </c>
      <c r="C17" s="53">
        <v>93.7</v>
      </c>
      <c r="D17" s="53">
        <v>43.9</v>
      </c>
      <c r="E17" s="53">
        <v>42.6</v>
      </c>
      <c r="F17" s="53">
        <v>7.3</v>
      </c>
      <c r="G17" s="53">
        <v>86.5</v>
      </c>
      <c r="H17" s="53">
        <v>49.8</v>
      </c>
    </row>
    <row r="18" spans="1:8" x14ac:dyDescent="0.25">
      <c r="B18" s="6" t="s">
        <v>5</v>
      </c>
      <c r="C18" s="53">
        <v>221</v>
      </c>
      <c r="D18" s="53">
        <v>69.3</v>
      </c>
      <c r="E18" s="53">
        <v>75.5</v>
      </c>
      <c r="F18" s="53">
        <v>76.2</v>
      </c>
      <c r="G18" s="53">
        <v>144.80000000000001</v>
      </c>
      <c r="H18" s="53">
        <v>151.69999999999999</v>
      </c>
    </row>
    <row r="19" spans="1:8" x14ac:dyDescent="0.25">
      <c r="B19" s="6" t="s">
        <v>6</v>
      </c>
      <c r="C19" s="53">
        <v>353.5</v>
      </c>
      <c r="D19" s="53">
        <v>129.4</v>
      </c>
      <c r="E19" s="53">
        <v>112</v>
      </c>
      <c r="F19" s="53">
        <v>112.1</v>
      </c>
      <c r="G19" s="53">
        <v>241.4</v>
      </c>
      <c r="H19" s="53">
        <v>224.1</v>
      </c>
    </row>
    <row r="20" spans="1:8" x14ac:dyDescent="0.25">
      <c r="B20" s="6" t="s">
        <v>7</v>
      </c>
      <c r="C20" s="53">
        <v>302.60000000000002</v>
      </c>
      <c r="D20" s="53">
        <v>70.5</v>
      </c>
      <c r="E20" s="53">
        <v>121.8</v>
      </c>
      <c r="F20" s="53">
        <v>110.4</v>
      </c>
      <c r="G20" s="53">
        <v>192.2</v>
      </c>
      <c r="H20" s="53">
        <v>232.2</v>
      </c>
    </row>
    <row r="21" spans="1:8" x14ac:dyDescent="0.25">
      <c r="B21" s="6" t="s">
        <v>8</v>
      </c>
      <c r="C21" s="53">
        <v>295</v>
      </c>
      <c r="D21" s="53">
        <v>51.4</v>
      </c>
      <c r="E21" s="53">
        <v>111.4</v>
      </c>
      <c r="F21" s="53">
        <v>132.19999999999999</v>
      </c>
      <c r="G21" s="53">
        <v>162.80000000000001</v>
      </c>
      <c r="H21" s="53">
        <v>243.6</v>
      </c>
    </row>
    <row r="22" spans="1:8" x14ac:dyDescent="0.25">
      <c r="B22" s="6" t="s">
        <v>9</v>
      </c>
      <c r="C22" s="53">
        <v>253.8</v>
      </c>
      <c r="D22" s="53">
        <v>33.9</v>
      </c>
      <c r="E22" s="53">
        <v>89.9</v>
      </c>
      <c r="F22" s="53">
        <v>130</v>
      </c>
      <c r="G22" s="53">
        <v>123.8</v>
      </c>
      <c r="H22" s="53">
        <v>219.9</v>
      </c>
    </row>
    <row r="23" spans="1:8" x14ac:dyDescent="0.25">
      <c r="B23" s="6" t="s">
        <v>10</v>
      </c>
      <c r="C23" s="53">
        <v>307.60000000000002</v>
      </c>
      <c r="D23" s="53">
        <v>41</v>
      </c>
      <c r="E23" s="53">
        <v>95.5</v>
      </c>
      <c r="F23" s="53">
        <v>171.1</v>
      </c>
      <c r="G23" s="53">
        <v>136.5</v>
      </c>
      <c r="H23" s="53">
        <v>266.60000000000002</v>
      </c>
    </row>
    <row r="24" spans="1:8" x14ac:dyDescent="0.25">
      <c r="B24" s="8" t="s">
        <v>1</v>
      </c>
      <c r="C24" s="53">
        <v>1827.2</v>
      </c>
      <c r="D24" s="53">
        <v>439.3</v>
      </c>
      <c r="E24" s="53">
        <v>648.70000000000005</v>
      </c>
      <c r="F24" s="53">
        <v>739.2</v>
      </c>
      <c r="G24" s="53">
        <v>1088</v>
      </c>
      <c r="H24" s="53">
        <v>1387.9</v>
      </c>
    </row>
    <row r="25" spans="1:8" x14ac:dyDescent="0.25">
      <c r="C25" s="53"/>
      <c r="D25" s="53"/>
      <c r="E25" s="53"/>
      <c r="F25" s="53"/>
      <c r="G25" s="53"/>
      <c r="H25" s="53"/>
    </row>
    <row r="26" spans="1:8" x14ac:dyDescent="0.25">
      <c r="A26" s="1" t="s">
        <v>48</v>
      </c>
      <c r="B26" s="6" t="s">
        <v>30</v>
      </c>
      <c r="C26" s="53">
        <v>85.9</v>
      </c>
      <c r="D26" s="53">
        <v>43.8</v>
      </c>
      <c r="E26" s="53">
        <v>31.7</v>
      </c>
      <c r="F26" s="53">
        <v>10.4</v>
      </c>
      <c r="G26" s="53">
        <v>75.5</v>
      </c>
      <c r="H26" s="53">
        <v>42.1</v>
      </c>
    </row>
    <row r="27" spans="1:8" x14ac:dyDescent="0.25">
      <c r="B27" s="6" t="s">
        <v>5</v>
      </c>
      <c r="C27" s="53">
        <v>200.3</v>
      </c>
      <c r="D27" s="53">
        <v>71.3</v>
      </c>
      <c r="E27" s="53">
        <v>57.6</v>
      </c>
      <c r="F27" s="53">
        <v>71.400000000000006</v>
      </c>
      <c r="G27" s="53">
        <v>128.9</v>
      </c>
      <c r="H27" s="53">
        <v>128.9</v>
      </c>
    </row>
    <row r="28" spans="1:8" x14ac:dyDescent="0.25">
      <c r="B28" s="6" t="s">
        <v>6</v>
      </c>
      <c r="C28" s="53">
        <v>349.9</v>
      </c>
      <c r="D28" s="53">
        <v>78.7</v>
      </c>
      <c r="E28" s="53">
        <v>171.8</v>
      </c>
      <c r="F28" s="53">
        <v>99.4</v>
      </c>
      <c r="G28" s="53">
        <v>250.5</v>
      </c>
      <c r="H28" s="53">
        <v>271.2</v>
      </c>
    </row>
    <row r="29" spans="1:8" x14ac:dyDescent="0.25">
      <c r="B29" s="6" t="s">
        <v>7</v>
      </c>
      <c r="C29" s="53">
        <v>319.7</v>
      </c>
      <c r="D29" s="53">
        <v>70.7</v>
      </c>
      <c r="E29" s="53">
        <v>138.19999999999999</v>
      </c>
      <c r="F29" s="53">
        <v>110.8</v>
      </c>
      <c r="G29" s="53">
        <v>208.9</v>
      </c>
      <c r="H29" s="53">
        <v>248.9</v>
      </c>
    </row>
    <row r="30" spans="1:8" x14ac:dyDescent="0.25">
      <c r="B30" s="6" t="s">
        <v>8</v>
      </c>
      <c r="C30" s="53">
        <v>311.39999999999998</v>
      </c>
      <c r="D30" s="53">
        <v>50.1</v>
      </c>
      <c r="E30" s="53">
        <v>130.5</v>
      </c>
      <c r="F30" s="53">
        <v>130.69999999999999</v>
      </c>
      <c r="G30" s="53">
        <v>180.7</v>
      </c>
      <c r="H30" s="53">
        <v>261.2</v>
      </c>
    </row>
    <row r="31" spans="1:8" x14ac:dyDescent="0.25">
      <c r="B31" s="6" t="s">
        <v>9</v>
      </c>
      <c r="C31" s="53">
        <v>265.39999999999998</v>
      </c>
      <c r="D31" s="53">
        <v>40.200000000000003</v>
      </c>
      <c r="E31" s="53">
        <v>102.6</v>
      </c>
      <c r="F31" s="53">
        <v>122.6</v>
      </c>
      <c r="G31" s="53">
        <v>142.80000000000001</v>
      </c>
      <c r="H31" s="53">
        <v>225.2</v>
      </c>
    </row>
    <row r="32" spans="1:8" x14ac:dyDescent="0.25">
      <c r="B32" s="6" t="s">
        <v>10</v>
      </c>
      <c r="C32" s="53">
        <v>336.9</v>
      </c>
      <c r="D32" s="53">
        <v>51.6</v>
      </c>
      <c r="E32" s="53">
        <v>120.3</v>
      </c>
      <c r="F32" s="53">
        <v>164.9</v>
      </c>
      <c r="G32" s="53">
        <v>171.9</v>
      </c>
      <c r="H32" s="53">
        <v>285.2</v>
      </c>
    </row>
    <row r="33" spans="1:8" x14ac:dyDescent="0.25">
      <c r="B33" s="8" t="s">
        <v>1</v>
      </c>
      <c r="C33" s="53">
        <v>1869.4</v>
      </c>
      <c r="D33" s="53">
        <v>406.5</v>
      </c>
      <c r="E33" s="53">
        <v>752.7</v>
      </c>
      <c r="F33" s="53">
        <v>710.2</v>
      </c>
      <c r="G33" s="53">
        <v>1159.2</v>
      </c>
      <c r="H33" s="53">
        <v>1462.9</v>
      </c>
    </row>
    <row r="34" spans="1:8" x14ac:dyDescent="0.25">
      <c r="C34" s="53"/>
      <c r="D34" s="53"/>
      <c r="E34" s="53"/>
      <c r="F34" s="53"/>
      <c r="G34" s="53"/>
      <c r="H34" s="53"/>
    </row>
    <row r="35" spans="1:8" x14ac:dyDescent="0.25">
      <c r="A35" s="1" t="s">
        <v>1</v>
      </c>
      <c r="B35" s="6" t="s">
        <v>30</v>
      </c>
      <c r="C35" s="53">
        <v>179.7</v>
      </c>
      <c r="D35" s="53">
        <v>87.7</v>
      </c>
      <c r="E35" s="53">
        <v>74.3</v>
      </c>
      <c r="F35" s="53">
        <v>17.7</v>
      </c>
      <c r="G35" s="53">
        <v>162</v>
      </c>
      <c r="H35" s="53">
        <v>92</v>
      </c>
    </row>
    <row r="36" spans="1:8" x14ac:dyDescent="0.25">
      <c r="B36" s="6" t="s">
        <v>5</v>
      </c>
      <c r="C36" s="53">
        <v>421.3</v>
      </c>
      <c r="D36" s="53">
        <v>140.6</v>
      </c>
      <c r="E36" s="53">
        <v>133.1</v>
      </c>
      <c r="F36" s="53">
        <v>147.6</v>
      </c>
      <c r="G36" s="53">
        <v>273.7</v>
      </c>
      <c r="H36" s="53">
        <v>280.7</v>
      </c>
    </row>
    <row r="37" spans="1:8" x14ac:dyDescent="0.25">
      <c r="B37" s="6" t="s">
        <v>6</v>
      </c>
      <c r="C37" s="53">
        <v>703.4</v>
      </c>
      <c r="D37" s="53">
        <v>208</v>
      </c>
      <c r="E37" s="53">
        <v>283.8</v>
      </c>
      <c r="F37" s="53">
        <v>211.5</v>
      </c>
      <c r="G37" s="53">
        <v>491.8</v>
      </c>
      <c r="H37" s="53">
        <v>495.3</v>
      </c>
    </row>
    <row r="38" spans="1:8" x14ac:dyDescent="0.25">
      <c r="B38" s="6" t="s">
        <v>7</v>
      </c>
      <c r="C38" s="53">
        <v>622.29999999999995</v>
      </c>
      <c r="D38" s="53">
        <v>141.19999999999999</v>
      </c>
      <c r="E38" s="53">
        <v>259.89999999999998</v>
      </c>
      <c r="F38" s="53">
        <v>221.2</v>
      </c>
      <c r="G38" s="53">
        <v>401.1</v>
      </c>
      <c r="H38" s="53">
        <v>481.1</v>
      </c>
    </row>
    <row r="39" spans="1:8" x14ac:dyDescent="0.25">
      <c r="B39" s="6" t="s">
        <v>8</v>
      </c>
      <c r="C39" s="53">
        <v>606.29999999999995</v>
      </c>
      <c r="D39" s="53">
        <v>101.6</v>
      </c>
      <c r="E39" s="53">
        <v>241.9</v>
      </c>
      <c r="F39" s="53">
        <v>262.89999999999998</v>
      </c>
      <c r="G39" s="53">
        <v>343.5</v>
      </c>
      <c r="H39" s="53">
        <v>504.8</v>
      </c>
    </row>
    <row r="40" spans="1:8" x14ac:dyDescent="0.25">
      <c r="B40" s="6" t="s">
        <v>9</v>
      </c>
      <c r="C40" s="53">
        <v>519.20000000000005</v>
      </c>
      <c r="D40" s="53">
        <v>74.099999999999994</v>
      </c>
      <c r="E40" s="53">
        <v>192.6</v>
      </c>
      <c r="F40" s="53">
        <v>252.5</v>
      </c>
      <c r="G40" s="53">
        <v>266.60000000000002</v>
      </c>
      <c r="H40" s="53">
        <v>445.1</v>
      </c>
    </row>
    <row r="41" spans="1:8" x14ac:dyDescent="0.25">
      <c r="B41" s="6" t="s">
        <v>10</v>
      </c>
      <c r="C41" s="53">
        <v>644.4</v>
      </c>
      <c r="D41" s="53">
        <v>92.6</v>
      </c>
      <c r="E41" s="53">
        <v>215.8</v>
      </c>
      <c r="F41" s="53">
        <v>336</v>
      </c>
      <c r="G41" s="53">
        <v>308.39999999999998</v>
      </c>
      <c r="H41" s="53">
        <v>551.79999999999995</v>
      </c>
    </row>
    <row r="42" spans="1:8" x14ac:dyDescent="0.25">
      <c r="B42" s="8" t="s">
        <v>1</v>
      </c>
      <c r="C42" s="53">
        <v>3696.6</v>
      </c>
      <c r="D42" s="53">
        <v>845.8</v>
      </c>
      <c r="E42" s="53">
        <v>1401.4</v>
      </c>
      <c r="F42" s="53">
        <v>1449.4</v>
      </c>
      <c r="G42" s="53">
        <v>2247.1999999999998</v>
      </c>
      <c r="H42" s="53">
        <v>2850.8</v>
      </c>
    </row>
    <row r="43" spans="1:8" x14ac:dyDescent="0.25">
      <c r="A43" s="14"/>
      <c r="B43" s="14"/>
      <c r="C43" s="14" t="s">
        <v>13</v>
      </c>
      <c r="D43" s="14"/>
      <c r="E43" s="14"/>
      <c r="F43" s="14"/>
      <c r="G43" s="14"/>
      <c r="H43" s="14"/>
    </row>
    <row r="44" spans="1:8" x14ac:dyDescent="0.25">
      <c r="A44" s="1" t="s">
        <v>85</v>
      </c>
      <c r="B44" s="6" t="s">
        <v>14</v>
      </c>
      <c r="C44" s="6"/>
    </row>
    <row r="45" spans="1:8" x14ac:dyDescent="0.25">
      <c r="A45" s="1" t="s">
        <v>47</v>
      </c>
      <c r="B45" s="6" t="s">
        <v>30</v>
      </c>
      <c r="C45" s="7">
        <v>0.94039878475451788</v>
      </c>
      <c r="D45" s="7">
        <v>0.44055781070067718</v>
      </c>
      <c r="E45" s="7">
        <v>0.42694202372631523</v>
      </c>
      <c r="F45" s="7">
        <v>7.2898950327526121E-2</v>
      </c>
      <c r="G45" s="7">
        <v>0.86749983442699252</v>
      </c>
      <c r="H45" s="7">
        <v>0.49984097405384137</v>
      </c>
    </row>
    <row r="46" spans="1:8" x14ac:dyDescent="0.25">
      <c r="B46" s="6" t="s">
        <v>5</v>
      </c>
      <c r="C46" s="7">
        <v>0.90160294146361641</v>
      </c>
      <c r="D46" s="7">
        <v>0.28263401032003349</v>
      </c>
      <c r="E46" s="7">
        <v>0.3081206034458645</v>
      </c>
      <c r="F46" s="7">
        <v>0.31084832769771809</v>
      </c>
      <c r="G46" s="7">
        <v>0.590754613765898</v>
      </c>
      <c r="H46" s="7">
        <v>0.61896893114358253</v>
      </c>
    </row>
    <row r="47" spans="1:8" x14ac:dyDescent="0.25">
      <c r="B47" s="6" t="s">
        <v>6</v>
      </c>
      <c r="C47" s="7">
        <v>0.95621592241890152</v>
      </c>
      <c r="D47" s="7">
        <v>0.34995354462242156</v>
      </c>
      <c r="E47" s="7">
        <v>0.30299273893516587</v>
      </c>
      <c r="F47" s="7">
        <v>0.30326963886131486</v>
      </c>
      <c r="G47" s="7">
        <v>0.65294628355758744</v>
      </c>
      <c r="H47" s="7">
        <v>0.60626237779648073</v>
      </c>
    </row>
    <row r="48" spans="1:8" x14ac:dyDescent="0.25">
      <c r="B48" s="6" t="s">
        <v>7</v>
      </c>
      <c r="C48" s="7">
        <v>0.89244392855330457</v>
      </c>
      <c r="D48" s="7">
        <v>0.20776700086512553</v>
      </c>
      <c r="E48" s="7">
        <v>0.35907335414895869</v>
      </c>
      <c r="F48" s="7">
        <v>0.32560357353922048</v>
      </c>
      <c r="G48" s="7">
        <v>0.56684035501408414</v>
      </c>
      <c r="H48" s="7">
        <v>0.68467692768817912</v>
      </c>
    </row>
    <row r="49" spans="1:8" x14ac:dyDescent="0.25">
      <c r="B49" s="6" t="s">
        <v>8</v>
      </c>
      <c r="C49" s="7">
        <v>0.89497412055885395</v>
      </c>
      <c r="D49" s="7">
        <v>0.15600703962130025</v>
      </c>
      <c r="E49" s="7">
        <v>0.33796179529443116</v>
      </c>
      <c r="F49" s="7">
        <v>0.40100528564312299</v>
      </c>
      <c r="G49" s="7">
        <v>0.4939688349157314</v>
      </c>
      <c r="H49" s="7">
        <v>0.73896708093755414</v>
      </c>
    </row>
    <row r="50" spans="1:8" x14ac:dyDescent="0.25">
      <c r="B50" s="6" t="s">
        <v>9</v>
      </c>
      <c r="C50" s="7">
        <v>0.88022202334958788</v>
      </c>
      <c r="D50" s="7">
        <v>0.11755659764681997</v>
      </c>
      <c r="E50" s="7">
        <v>0.31193792843536244</v>
      </c>
      <c r="F50" s="7">
        <v>0.45072749726740707</v>
      </c>
      <c r="G50" s="7">
        <v>0.42949452608218242</v>
      </c>
      <c r="H50" s="7">
        <v>0.76266542570276952</v>
      </c>
    </row>
    <row r="51" spans="1:8" x14ac:dyDescent="0.25">
      <c r="B51" s="6" t="s">
        <v>10</v>
      </c>
      <c r="C51" s="7">
        <v>0.85498175351190442</v>
      </c>
      <c r="D51" s="7">
        <v>0.11393100079698909</v>
      </c>
      <c r="E51" s="7">
        <v>0.26555650907497291</v>
      </c>
      <c r="F51" s="7">
        <v>0.47549424363994114</v>
      </c>
      <c r="G51" s="7">
        <v>0.379487509871962</v>
      </c>
      <c r="H51" s="7">
        <v>0.74105075271491405</v>
      </c>
    </row>
    <row r="52" spans="1:8" x14ac:dyDescent="0.25">
      <c r="B52" s="8" t="s">
        <v>1</v>
      </c>
      <c r="C52" s="7">
        <v>0.89954970816916391</v>
      </c>
      <c r="D52" s="7">
        <v>0.2162814249004745</v>
      </c>
      <c r="E52" s="7">
        <v>0.31937037187332684</v>
      </c>
      <c r="F52" s="7">
        <v>0.36389791139535937</v>
      </c>
      <c r="G52" s="7">
        <v>0.53565179677380126</v>
      </c>
      <c r="H52" s="7">
        <v>0.68326828326868616</v>
      </c>
    </row>
    <row r="53" spans="1:8" x14ac:dyDescent="0.25">
      <c r="C53" s="7"/>
      <c r="D53" s="7"/>
      <c r="E53" s="7"/>
      <c r="F53" s="7"/>
      <c r="G53" s="7"/>
      <c r="H53" s="7"/>
    </row>
    <row r="54" spans="1:8" x14ac:dyDescent="0.25">
      <c r="A54" s="1" t="s">
        <v>48</v>
      </c>
      <c r="B54" s="6" t="s">
        <v>30</v>
      </c>
      <c r="C54" s="7">
        <v>0.88599146422340913</v>
      </c>
      <c r="D54" s="7">
        <v>0.45149722067461212</v>
      </c>
      <c r="E54" s="7">
        <v>0.32700063595362772</v>
      </c>
      <c r="F54" s="7">
        <v>0.10749360759516879</v>
      </c>
      <c r="G54" s="7">
        <v>0.77849785662823978</v>
      </c>
      <c r="H54" s="7">
        <v>0.43449424354879651</v>
      </c>
    </row>
    <row r="55" spans="1:8" x14ac:dyDescent="0.25">
      <c r="B55" s="6" t="s">
        <v>5</v>
      </c>
      <c r="C55" s="7">
        <v>0.91513877034859759</v>
      </c>
      <c r="D55" s="7">
        <v>0.32590505680797521</v>
      </c>
      <c r="E55" s="7">
        <v>0.26298882519954409</v>
      </c>
      <c r="F55" s="7">
        <v>0.3262448883410784</v>
      </c>
      <c r="G55" s="7">
        <v>0.58889388200751924</v>
      </c>
      <c r="H55" s="7">
        <v>0.58923371354062248</v>
      </c>
    </row>
    <row r="56" spans="1:8" x14ac:dyDescent="0.25">
      <c r="B56" s="6" t="s">
        <v>6</v>
      </c>
      <c r="C56" s="7">
        <v>0.91768467959056776</v>
      </c>
      <c r="D56" s="7">
        <v>0.20634029830537384</v>
      </c>
      <c r="E56" s="7">
        <v>0.45057338743662972</v>
      </c>
      <c r="F56" s="7">
        <v>0.26077099384856606</v>
      </c>
      <c r="G56" s="7">
        <v>0.65691368574200348</v>
      </c>
      <c r="H56" s="7">
        <v>0.71134438128519573</v>
      </c>
    </row>
    <row r="57" spans="1:8" x14ac:dyDescent="0.25">
      <c r="B57" s="6" t="s">
        <v>7</v>
      </c>
      <c r="C57" s="7">
        <v>0.93196958421934428</v>
      </c>
      <c r="D57" s="7">
        <v>0.20622076638843934</v>
      </c>
      <c r="E57" s="7">
        <v>0.40280631899731062</v>
      </c>
      <c r="F57" s="7">
        <v>0.32294249883359516</v>
      </c>
      <c r="G57" s="7">
        <v>0.6090270853857499</v>
      </c>
      <c r="H57" s="7">
        <v>0.72574881783090572</v>
      </c>
    </row>
    <row r="58" spans="1:8" x14ac:dyDescent="0.25">
      <c r="B58" s="6" t="s">
        <v>8</v>
      </c>
      <c r="C58" s="7">
        <v>0.92299970217788796</v>
      </c>
      <c r="D58" s="7">
        <v>0.14865445332505672</v>
      </c>
      <c r="E58" s="7">
        <v>0.38695001465803808</v>
      </c>
      <c r="F58" s="7">
        <v>0.38739523419479333</v>
      </c>
      <c r="G58" s="7">
        <v>0.5356044679830948</v>
      </c>
      <c r="H58" s="7">
        <v>0.7743452488528314</v>
      </c>
    </row>
    <row r="59" spans="1:8" x14ac:dyDescent="0.25">
      <c r="B59" s="6" t="s">
        <v>9</v>
      </c>
      <c r="C59" s="7">
        <v>0.89602993205053216</v>
      </c>
      <c r="D59" s="7">
        <v>0.13565198965761088</v>
      </c>
      <c r="E59" s="7">
        <v>0.34655323563994572</v>
      </c>
      <c r="F59" s="7">
        <v>0.413824706752974</v>
      </c>
      <c r="G59" s="7">
        <v>0.48220522529755655</v>
      </c>
      <c r="H59" s="7">
        <v>0.76037794239291978</v>
      </c>
    </row>
    <row r="60" spans="1:8" x14ac:dyDescent="0.25">
      <c r="B60" s="6" t="s">
        <v>10</v>
      </c>
      <c r="C60" s="7">
        <v>0.850362542022991</v>
      </c>
      <c r="D60" s="7">
        <v>0.13035523812641697</v>
      </c>
      <c r="E60" s="7">
        <v>0.30363208784475104</v>
      </c>
      <c r="F60" s="7">
        <v>0.41637521605182609</v>
      </c>
      <c r="G60" s="7">
        <v>0.43398732597116801</v>
      </c>
      <c r="H60" s="7">
        <v>0.72000730389657719</v>
      </c>
    </row>
    <row r="61" spans="1:8" x14ac:dyDescent="0.25">
      <c r="B61" s="8" t="s">
        <v>1</v>
      </c>
      <c r="C61" s="7">
        <v>0.90317965404698208</v>
      </c>
      <c r="D61" s="7">
        <v>0.19639290584494193</v>
      </c>
      <c r="E61" s="7">
        <v>0.36365428424978652</v>
      </c>
      <c r="F61" s="7">
        <v>0.34313246395224806</v>
      </c>
      <c r="G61" s="7">
        <v>0.56004719009472836</v>
      </c>
      <c r="H61" s="7">
        <v>0.70678674820203458</v>
      </c>
    </row>
    <row r="62" spans="1:8" x14ac:dyDescent="0.25">
      <c r="C62" s="7"/>
      <c r="D62" s="7"/>
      <c r="E62" s="7"/>
      <c r="F62" s="7"/>
      <c r="G62" s="7"/>
      <c r="H62" s="7"/>
    </row>
    <row r="63" spans="1:8" x14ac:dyDescent="0.25">
      <c r="A63" s="1" t="s">
        <v>1</v>
      </c>
      <c r="B63" s="6" t="s">
        <v>30</v>
      </c>
      <c r="C63" s="7">
        <v>0.91356543734671136</v>
      </c>
      <c r="D63" s="7">
        <v>0.44595305871880331</v>
      </c>
      <c r="E63" s="7">
        <v>0.37765156148071549</v>
      </c>
      <c r="F63" s="7">
        <v>8.9960817147192174E-2</v>
      </c>
      <c r="G63" s="7">
        <v>0.82360462019951886</v>
      </c>
      <c r="H63" s="7">
        <v>0.46761237862790767</v>
      </c>
    </row>
    <row r="64" spans="1:8" x14ac:dyDescent="0.25">
      <c r="B64" s="6" t="s">
        <v>5</v>
      </c>
      <c r="C64" s="7">
        <v>0.9079870147262662</v>
      </c>
      <c r="D64" s="7">
        <v>0.30304247834056613</v>
      </c>
      <c r="E64" s="7">
        <v>0.28683453509744894</v>
      </c>
      <c r="F64" s="7">
        <v>0.31811000128825101</v>
      </c>
      <c r="G64" s="7">
        <v>0.58987701343801513</v>
      </c>
      <c r="H64" s="7">
        <v>0.6049445363857</v>
      </c>
    </row>
    <row r="65" spans="1:8" x14ac:dyDescent="0.25">
      <c r="B65" s="6" t="s">
        <v>6</v>
      </c>
      <c r="C65" s="7">
        <v>0.93665225150366183</v>
      </c>
      <c r="D65" s="7">
        <v>0.27703603447271286</v>
      </c>
      <c r="E65" s="7">
        <v>0.37792463909741753</v>
      </c>
      <c r="F65" s="7">
        <v>0.28169157793353122</v>
      </c>
      <c r="G65" s="7">
        <v>0.65496067357013044</v>
      </c>
      <c r="H65" s="7">
        <v>0.65961621703094875</v>
      </c>
    </row>
    <row r="66" spans="1:8" x14ac:dyDescent="0.25">
      <c r="B66" s="6" t="s">
        <v>7</v>
      </c>
      <c r="C66" s="7">
        <v>0.91231986630926354</v>
      </c>
      <c r="D66" s="7">
        <v>0.20698945879284733</v>
      </c>
      <c r="E66" s="7">
        <v>0.38106498648400905</v>
      </c>
      <c r="F66" s="7">
        <v>0.32426542103240652</v>
      </c>
      <c r="G66" s="7">
        <v>0.58805444527685635</v>
      </c>
      <c r="H66" s="7">
        <v>0.70533040751641563</v>
      </c>
    </row>
    <row r="67" spans="1:8" x14ac:dyDescent="0.25">
      <c r="B67" s="6" t="s">
        <v>8</v>
      </c>
      <c r="C67" s="7">
        <v>0.90914895106264304</v>
      </c>
      <c r="D67" s="7">
        <v>0.15228823492598795</v>
      </c>
      <c r="E67" s="7">
        <v>0.36273914748646907</v>
      </c>
      <c r="F67" s="7">
        <v>0.39412156865018566</v>
      </c>
      <c r="G67" s="7">
        <v>0.51502738241245705</v>
      </c>
      <c r="H67" s="7">
        <v>0.75686071613665473</v>
      </c>
    </row>
    <row r="68" spans="1:8" x14ac:dyDescent="0.25">
      <c r="B68" s="6" t="s">
        <v>9</v>
      </c>
      <c r="C68" s="7">
        <v>0.88823216250779546</v>
      </c>
      <c r="D68" s="7">
        <v>0.12672584393175723</v>
      </c>
      <c r="E68" s="7">
        <v>0.32947809981149584</v>
      </c>
      <c r="F68" s="7">
        <v>0.43202821876454295</v>
      </c>
      <c r="G68" s="7">
        <v>0.45620394374325307</v>
      </c>
      <c r="H68" s="7">
        <v>0.76150631857603879</v>
      </c>
    </row>
    <row r="69" spans="1:8" x14ac:dyDescent="0.25">
      <c r="B69" s="6" t="s">
        <v>10</v>
      </c>
      <c r="C69" s="7">
        <v>0.8525609115961823</v>
      </c>
      <c r="D69" s="7">
        <v>0.12253863486100118</v>
      </c>
      <c r="E69" s="7">
        <v>0.28551120421558035</v>
      </c>
      <c r="F69" s="7">
        <v>0.44451107251960142</v>
      </c>
      <c r="G69" s="7">
        <v>0.40804983907658154</v>
      </c>
      <c r="H69" s="7">
        <v>0.73002227673518172</v>
      </c>
    </row>
    <row r="70" spans="1:8" x14ac:dyDescent="0.25">
      <c r="B70" s="8" t="s">
        <v>1</v>
      </c>
      <c r="C70" s="7">
        <v>0.90138171893377306</v>
      </c>
      <c r="D70" s="7">
        <v>0.20624381491170257</v>
      </c>
      <c r="E70" s="7">
        <v>0.34172018283566113</v>
      </c>
      <c r="F70" s="7">
        <v>0.35341772118641207</v>
      </c>
      <c r="G70" s="7">
        <v>0.54796399774736371</v>
      </c>
      <c r="H70" s="7">
        <v>0.69513790402207321</v>
      </c>
    </row>
    <row r="71" spans="1:8" x14ac:dyDescent="0.25">
      <c r="A71" s="4"/>
      <c r="B71" s="4"/>
      <c r="C71" s="4"/>
      <c r="D71" s="4"/>
      <c r="E71" s="4"/>
      <c r="F71" s="4"/>
      <c r="G71" s="4"/>
      <c r="H71" s="4"/>
    </row>
    <row r="72" spans="1:8" x14ac:dyDescent="0.25">
      <c r="A72" s="37" t="s">
        <v>45</v>
      </c>
    </row>
    <row r="73" spans="1:8" x14ac:dyDescent="0.25">
      <c r="A73" s="37" t="s">
        <v>46</v>
      </c>
    </row>
  </sheetData>
  <pageMargins left="0.70866141732283472" right="0.70866141732283472" top="0.74803149606299213" bottom="0.74803149606299213" header="0.31496062992125984" footer="0.31496062992125984"/>
  <pageSetup paperSize="9" scale="6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3" id="{3040F523-E826-425A-98D7-774B47FB81CD}">
            <xm:f>C17&lt;'14'!$B$100</xm:f>
            <x14:dxf>
              <font>
                <color rgb="FFFF0000"/>
              </font>
              <numFmt numFmtId="170" formatCode="\*\*0.0"/>
            </x14:dxf>
          </x14:cfRule>
          <x14:cfRule type="expression" priority="114" id="{A9BC306A-2288-494B-A3B9-7A72D281DD82}">
            <xm:f>C17&lt;'14'!$B$99</xm:f>
            <x14:dxf>
              <font>
                <color rgb="FF00B050"/>
              </font>
              <numFmt numFmtId="169" formatCode="\*0.0"/>
            </x14:dxf>
          </x14:cfRule>
          <xm:sqref>C17:H42</xm:sqref>
        </x14:conditionalFormatting>
        <x14:conditionalFormatting xmlns:xm="http://schemas.microsoft.com/office/excel/2006/main">
          <x14:cfRule type="expression" priority="115" id="{0A9E17E8-AE97-46B2-AC39-62952C1B7E19}">
            <xm:f>C17&lt;'14'!$B$100</xm:f>
            <x14:dxf>
              <font>
                <color rgb="FFFF0000"/>
              </font>
              <numFmt numFmtId="168" formatCode="\*\*0.0%"/>
            </x14:dxf>
          </x14:cfRule>
          <x14:cfRule type="expression" priority="116" id="{1A191CCE-4101-48A2-A4AF-06D1627BA76F}">
            <xm:f>C17&lt;'14'!$B$99</xm:f>
            <x14:dxf>
              <font>
                <color rgb="FF00B050"/>
              </font>
              <numFmt numFmtId="167" formatCode="\*0.0%"/>
            </x14:dxf>
          </x14:cfRule>
          <xm:sqref>C45:H70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73"/>
  <sheetViews>
    <sheetView zoomScaleNormal="100" workbookViewId="0">
      <pane xSplit="2" ySplit="14" topLeftCell="C15" activePane="bottomRight" state="frozen"/>
      <selection activeCell="A8" sqref="A8"/>
      <selection pane="topRight" activeCell="A8" sqref="A8"/>
      <selection pane="bottomLeft" activeCell="A8" sqref="A8"/>
      <selection pane="bottomRight" activeCell="C15" sqref="C15"/>
    </sheetView>
  </sheetViews>
  <sheetFormatPr defaultColWidth="8.85546875" defaultRowHeight="15" x14ac:dyDescent="0.25"/>
  <cols>
    <col min="1" max="1" width="11" style="1" customWidth="1"/>
    <col min="2" max="2" width="13" style="1" customWidth="1"/>
    <col min="3" max="3" width="14.7109375" style="1" customWidth="1"/>
    <col min="4" max="6" width="15.7109375" style="1" customWidth="1"/>
    <col min="7" max="7" width="24.42578125" style="2" bestFit="1" customWidth="1"/>
    <col min="8" max="8" width="25.85546875" style="2" bestFit="1" customWidth="1"/>
    <col min="9" max="9" width="17" style="2" bestFit="1" customWidth="1"/>
    <col min="10" max="16384" width="8.85546875" style="2"/>
  </cols>
  <sheetData>
    <row r="8" spans="1:7" x14ac:dyDescent="0.25">
      <c r="A8" s="6" t="str">
        <f>Index!$A$8</f>
        <v>AusPlay survey results July 2017 - June 2018</v>
      </c>
    </row>
    <row r="9" spans="1:7" ht="14.45" x14ac:dyDescent="0.3">
      <c r="A9" s="1" t="s">
        <v>0</v>
      </c>
      <c r="C9" s="8" t="str">
        <f>Index!$C$9</f>
        <v>31 October 2018</v>
      </c>
    </row>
    <row r="10" spans="1:7" ht="14.45" x14ac:dyDescent="0.3">
      <c r="A10" s="1" t="s">
        <v>87</v>
      </c>
      <c r="C10" s="27">
        <f>Index!B18</f>
        <v>4</v>
      </c>
    </row>
    <row r="11" spans="1:7" ht="14.45" x14ac:dyDescent="0.3">
      <c r="A11" s="2" t="s">
        <v>84</v>
      </c>
      <c r="B11" s="2"/>
      <c r="C11" s="3" t="str">
        <f>Index!C18</f>
        <v>Type of organisations/venues used - selected organisations (adults)</v>
      </c>
      <c r="D11" s="2"/>
      <c r="E11" s="2"/>
      <c r="F11" s="2"/>
    </row>
    <row r="12" spans="1:7" ht="14.45" x14ac:dyDescent="0.3">
      <c r="A12" s="4" t="s">
        <v>93</v>
      </c>
      <c r="B12" s="4"/>
      <c r="C12" s="5" t="s">
        <v>94</v>
      </c>
      <c r="D12" s="4"/>
      <c r="E12" s="4"/>
      <c r="F12" s="4"/>
    </row>
    <row r="13" spans="1:7" ht="14.45" x14ac:dyDescent="0.3">
      <c r="D13" s="6" t="s">
        <v>49</v>
      </c>
      <c r="G13" s="15"/>
    </row>
    <row r="14" spans="1:7" s="29" customFormat="1" ht="50.25" customHeight="1" x14ac:dyDescent="0.25">
      <c r="A14" s="16"/>
      <c r="B14" s="16"/>
      <c r="C14" s="12" t="s">
        <v>1</v>
      </c>
      <c r="D14" s="12" t="s">
        <v>62</v>
      </c>
      <c r="E14" s="12" t="s">
        <v>63</v>
      </c>
      <c r="F14" s="12" t="s">
        <v>64</v>
      </c>
    </row>
    <row r="15" spans="1:7" ht="14.45" x14ac:dyDescent="0.3">
      <c r="A15" s="14"/>
      <c r="B15" s="14"/>
      <c r="C15" s="14" t="s">
        <v>12</v>
      </c>
      <c r="D15" s="14"/>
      <c r="E15" s="14"/>
      <c r="F15" s="14"/>
    </row>
    <row r="16" spans="1:7" ht="14.45" x14ac:dyDescent="0.3">
      <c r="A16" s="1" t="s">
        <v>85</v>
      </c>
      <c r="B16" s="6" t="s">
        <v>14</v>
      </c>
      <c r="C16" s="6"/>
    </row>
    <row r="17" spans="1:6" ht="14.45" x14ac:dyDescent="0.3">
      <c r="A17" s="1" t="s">
        <v>47</v>
      </c>
      <c r="B17" s="6" t="s">
        <v>30</v>
      </c>
      <c r="C17" s="55">
        <v>86.5</v>
      </c>
      <c r="D17" s="55">
        <v>65.2</v>
      </c>
      <c r="E17" s="55">
        <v>2.5</v>
      </c>
      <c r="F17" s="55">
        <v>22.6</v>
      </c>
    </row>
    <row r="18" spans="1:6" ht="14.45" x14ac:dyDescent="0.3">
      <c r="B18" s="6" t="s">
        <v>5</v>
      </c>
      <c r="C18" s="55">
        <v>144.80000000000001</v>
      </c>
      <c r="D18" s="55">
        <v>72.5</v>
      </c>
      <c r="E18" s="55">
        <v>5.6</v>
      </c>
      <c r="F18" s="55">
        <v>75.900000000000006</v>
      </c>
    </row>
    <row r="19" spans="1:6" ht="14.45" x14ac:dyDescent="0.3">
      <c r="B19" s="6" t="s">
        <v>6</v>
      </c>
      <c r="C19" s="55">
        <v>241.4</v>
      </c>
      <c r="D19" s="55">
        <v>104.1</v>
      </c>
      <c r="E19" s="55">
        <v>8.3000000000000007</v>
      </c>
      <c r="F19" s="55">
        <v>145.69999999999999</v>
      </c>
    </row>
    <row r="20" spans="1:6" ht="14.45" x14ac:dyDescent="0.3">
      <c r="B20" s="6" t="s">
        <v>7</v>
      </c>
      <c r="C20" s="55">
        <v>192.2</v>
      </c>
      <c r="D20" s="55">
        <v>88.6</v>
      </c>
      <c r="E20" s="55">
        <v>18.3</v>
      </c>
      <c r="F20" s="55">
        <v>95.6</v>
      </c>
    </row>
    <row r="21" spans="1:6" ht="14.45" x14ac:dyDescent="0.3">
      <c r="B21" s="6" t="s">
        <v>8</v>
      </c>
      <c r="C21" s="55">
        <v>162.80000000000001</v>
      </c>
      <c r="D21" s="55">
        <v>78.7</v>
      </c>
      <c r="E21" s="55">
        <v>9.9</v>
      </c>
      <c r="F21" s="55">
        <v>65.099999999999994</v>
      </c>
    </row>
    <row r="22" spans="1:6" ht="14.45" x14ac:dyDescent="0.3">
      <c r="B22" s="6" t="s">
        <v>9</v>
      </c>
      <c r="C22" s="55">
        <v>123.8</v>
      </c>
      <c r="D22" s="55">
        <v>51.8</v>
      </c>
      <c r="E22" s="55">
        <v>4.2</v>
      </c>
      <c r="F22" s="55">
        <v>51.6</v>
      </c>
    </row>
    <row r="23" spans="1:6" ht="14.45" x14ac:dyDescent="0.3">
      <c r="B23" s="6" t="s">
        <v>10</v>
      </c>
      <c r="C23" s="55">
        <v>136.5</v>
      </c>
      <c r="D23" s="55">
        <v>66.7</v>
      </c>
      <c r="E23" s="55">
        <v>9.5</v>
      </c>
      <c r="F23" s="55">
        <v>43.5</v>
      </c>
    </row>
    <row r="24" spans="1:6" ht="14.45" x14ac:dyDescent="0.3">
      <c r="B24" s="8" t="s">
        <v>1</v>
      </c>
      <c r="C24" s="55">
        <v>1088</v>
      </c>
      <c r="D24" s="55">
        <v>527.70000000000005</v>
      </c>
      <c r="E24" s="55">
        <v>58.2</v>
      </c>
      <c r="F24" s="55">
        <v>500</v>
      </c>
    </row>
    <row r="25" spans="1:6" ht="14.45" x14ac:dyDescent="0.3">
      <c r="C25" s="55"/>
      <c r="D25" s="55"/>
      <c r="E25" s="55"/>
      <c r="F25" s="55"/>
    </row>
    <row r="26" spans="1:6" ht="14.45" x14ac:dyDescent="0.3">
      <c r="A26" s="1" t="s">
        <v>48</v>
      </c>
      <c r="B26" s="6" t="s">
        <v>30</v>
      </c>
      <c r="C26" s="55">
        <v>75.5</v>
      </c>
      <c r="D26" s="55">
        <v>45.5</v>
      </c>
      <c r="E26" s="55">
        <v>3.8</v>
      </c>
      <c r="F26" s="55">
        <v>27.6</v>
      </c>
    </row>
    <row r="27" spans="1:6" ht="14.45" x14ac:dyDescent="0.3">
      <c r="B27" s="6" t="s">
        <v>5</v>
      </c>
      <c r="C27" s="55">
        <v>128.9</v>
      </c>
      <c r="D27" s="55">
        <v>42.3</v>
      </c>
      <c r="E27" s="55">
        <v>10</v>
      </c>
      <c r="F27" s="55">
        <v>83.9</v>
      </c>
    </row>
    <row r="28" spans="1:6" ht="14.45" x14ac:dyDescent="0.3">
      <c r="B28" s="6" t="s">
        <v>6</v>
      </c>
      <c r="C28" s="55">
        <v>250.5</v>
      </c>
      <c r="D28" s="55">
        <v>67.5</v>
      </c>
      <c r="E28" s="55">
        <v>12</v>
      </c>
      <c r="F28" s="55">
        <v>187.8</v>
      </c>
    </row>
    <row r="29" spans="1:6" ht="14.45" x14ac:dyDescent="0.3">
      <c r="B29" s="6" t="s">
        <v>7</v>
      </c>
      <c r="C29" s="55">
        <v>208.9</v>
      </c>
      <c r="D29" s="55">
        <v>50.5</v>
      </c>
      <c r="E29" s="55">
        <v>5.8</v>
      </c>
      <c r="F29" s="55">
        <v>120.4</v>
      </c>
    </row>
    <row r="30" spans="1:6" ht="14.45" x14ac:dyDescent="0.3">
      <c r="B30" s="6" t="s">
        <v>8</v>
      </c>
      <c r="C30" s="55">
        <v>180.7</v>
      </c>
      <c r="D30" s="55">
        <v>34.799999999999997</v>
      </c>
      <c r="E30" s="55">
        <v>8.1999999999999993</v>
      </c>
      <c r="F30" s="55">
        <v>95.8</v>
      </c>
    </row>
    <row r="31" spans="1:6" ht="14.45" x14ac:dyDescent="0.3">
      <c r="B31" s="6" t="s">
        <v>9</v>
      </c>
      <c r="C31" s="55">
        <v>142.80000000000001</v>
      </c>
      <c r="D31" s="55">
        <v>27.9</v>
      </c>
      <c r="E31" s="55">
        <v>10.199999999999999</v>
      </c>
      <c r="F31" s="55">
        <v>77</v>
      </c>
    </row>
    <row r="32" spans="1:6" ht="14.45" x14ac:dyDescent="0.3">
      <c r="B32" s="6" t="s">
        <v>10</v>
      </c>
      <c r="C32" s="55">
        <v>171.9</v>
      </c>
      <c r="D32" s="55">
        <v>36.4</v>
      </c>
      <c r="E32" s="55">
        <v>25.3</v>
      </c>
      <c r="F32" s="55">
        <v>60.5</v>
      </c>
    </row>
    <row r="33" spans="1:6" ht="14.45" x14ac:dyDescent="0.3">
      <c r="B33" s="8" t="s">
        <v>1</v>
      </c>
      <c r="C33" s="55">
        <v>1159.2</v>
      </c>
      <c r="D33" s="55">
        <v>305</v>
      </c>
      <c r="E33" s="55">
        <v>75.400000000000006</v>
      </c>
      <c r="F33" s="55">
        <v>652.9</v>
      </c>
    </row>
    <row r="34" spans="1:6" ht="14.45" x14ac:dyDescent="0.3">
      <c r="C34" s="55"/>
      <c r="D34" s="55"/>
      <c r="E34" s="55"/>
      <c r="F34" s="55"/>
    </row>
    <row r="35" spans="1:6" ht="14.45" x14ac:dyDescent="0.3">
      <c r="A35" s="1" t="s">
        <v>1</v>
      </c>
      <c r="B35" s="6" t="s">
        <v>30</v>
      </c>
      <c r="C35" s="55">
        <v>162</v>
      </c>
      <c r="D35" s="55">
        <v>110.7</v>
      </c>
      <c r="E35" s="55">
        <v>6.3</v>
      </c>
      <c r="F35" s="55">
        <v>50.2</v>
      </c>
    </row>
    <row r="36" spans="1:6" ht="14.45" x14ac:dyDescent="0.3">
      <c r="B36" s="6" t="s">
        <v>5</v>
      </c>
      <c r="C36" s="55">
        <v>273.7</v>
      </c>
      <c r="D36" s="55">
        <v>114.8</v>
      </c>
      <c r="E36" s="55">
        <v>15.6</v>
      </c>
      <c r="F36" s="55">
        <v>159.80000000000001</v>
      </c>
    </row>
    <row r="37" spans="1:6" ht="14.45" x14ac:dyDescent="0.3">
      <c r="B37" s="6" t="s">
        <v>6</v>
      </c>
      <c r="C37" s="55">
        <v>491.8</v>
      </c>
      <c r="D37" s="55">
        <v>171.5</v>
      </c>
      <c r="E37" s="55">
        <v>20.399999999999999</v>
      </c>
      <c r="F37" s="55">
        <v>333.4</v>
      </c>
    </row>
    <row r="38" spans="1:6" ht="14.45" x14ac:dyDescent="0.3">
      <c r="B38" s="6" t="s">
        <v>7</v>
      </c>
      <c r="C38" s="55">
        <v>401.1</v>
      </c>
      <c r="D38" s="55">
        <v>139.19999999999999</v>
      </c>
      <c r="E38" s="55">
        <v>24</v>
      </c>
      <c r="F38" s="55">
        <v>215.9</v>
      </c>
    </row>
    <row r="39" spans="1:6" ht="14.45" x14ac:dyDescent="0.3">
      <c r="B39" s="6" t="s">
        <v>8</v>
      </c>
      <c r="C39" s="55">
        <v>343.5</v>
      </c>
      <c r="D39" s="55">
        <v>113.5</v>
      </c>
      <c r="E39" s="55">
        <v>18.100000000000001</v>
      </c>
      <c r="F39" s="55">
        <v>160.9</v>
      </c>
    </row>
    <row r="40" spans="1:6" ht="14.45" x14ac:dyDescent="0.3">
      <c r="B40" s="6" t="s">
        <v>9</v>
      </c>
      <c r="C40" s="55">
        <v>266.60000000000002</v>
      </c>
      <c r="D40" s="55">
        <v>79.7</v>
      </c>
      <c r="E40" s="55">
        <v>14.4</v>
      </c>
      <c r="F40" s="55">
        <v>128.6</v>
      </c>
    </row>
    <row r="41" spans="1:6" ht="14.45" x14ac:dyDescent="0.3">
      <c r="B41" s="6" t="s">
        <v>10</v>
      </c>
      <c r="C41" s="55">
        <v>308.39999999999998</v>
      </c>
      <c r="D41" s="55">
        <v>103.2</v>
      </c>
      <c r="E41" s="55">
        <v>34.799999999999997</v>
      </c>
      <c r="F41" s="55">
        <v>103.9</v>
      </c>
    </row>
    <row r="42" spans="1:6" ht="14.45" x14ac:dyDescent="0.3">
      <c r="B42" s="8" t="s">
        <v>1</v>
      </c>
      <c r="C42" s="55">
        <v>2247.1999999999998</v>
      </c>
      <c r="D42" s="55">
        <v>832.6</v>
      </c>
      <c r="E42" s="55">
        <v>133.6</v>
      </c>
      <c r="F42" s="55">
        <v>1152.9000000000001</v>
      </c>
    </row>
    <row r="43" spans="1:6" ht="14.45" x14ac:dyDescent="0.3">
      <c r="A43" s="14"/>
      <c r="B43" s="14"/>
      <c r="C43" s="42" t="s">
        <v>13</v>
      </c>
      <c r="D43" s="42"/>
      <c r="E43" s="42"/>
      <c r="F43" s="42"/>
    </row>
    <row r="44" spans="1:6" ht="14.45" x14ac:dyDescent="0.3">
      <c r="A44" s="1" t="s">
        <v>85</v>
      </c>
      <c r="B44" s="6" t="s">
        <v>14</v>
      </c>
      <c r="C44" s="34"/>
      <c r="D44" s="35"/>
      <c r="E44" s="35"/>
      <c r="F44" s="35"/>
    </row>
    <row r="45" spans="1:6" ht="14.45" x14ac:dyDescent="0.3">
      <c r="A45" s="1" t="s">
        <v>47</v>
      </c>
      <c r="B45" s="6" t="s">
        <v>30</v>
      </c>
      <c r="C45" s="43">
        <v>0.86749983442699208</v>
      </c>
      <c r="D45" s="43">
        <v>0.65408904662264356</v>
      </c>
      <c r="E45" s="43">
        <v>2.4588842065663117E-2</v>
      </c>
      <c r="F45" s="43">
        <v>0.2271489108873482</v>
      </c>
    </row>
    <row r="46" spans="1:6" ht="14.45" x14ac:dyDescent="0.3">
      <c r="B46" s="6" t="s">
        <v>5</v>
      </c>
      <c r="C46" s="43">
        <v>0.590754613765898</v>
      </c>
      <c r="D46" s="43">
        <v>0.29569996480759164</v>
      </c>
      <c r="E46" s="43">
        <v>2.2854873828787491E-2</v>
      </c>
      <c r="F46" s="43">
        <v>0.30978475472320954</v>
      </c>
    </row>
    <row r="47" spans="1:6" ht="14.45" x14ac:dyDescent="0.3">
      <c r="B47" s="6" t="s">
        <v>6</v>
      </c>
      <c r="C47" s="43">
        <v>0.65294628355758699</v>
      </c>
      <c r="D47" s="43">
        <v>0.28159809385025963</v>
      </c>
      <c r="E47" s="43">
        <v>2.2497069533965967E-2</v>
      </c>
      <c r="F47" s="43">
        <v>0.39405718035286885</v>
      </c>
    </row>
    <row r="48" spans="1:6" ht="14.45" x14ac:dyDescent="0.3">
      <c r="B48" s="6" t="s">
        <v>7</v>
      </c>
      <c r="C48" s="43">
        <v>0.56684035501408403</v>
      </c>
      <c r="D48" s="43">
        <v>0.26135215835946024</v>
      </c>
      <c r="E48" s="43">
        <v>5.3836571372306234E-2</v>
      </c>
      <c r="F48" s="43">
        <v>0.28179832549530592</v>
      </c>
    </row>
    <row r="49" spans="1:6" ht="14.45" x14ac:dyDescent="0.3">
      <c r="B49" s="6" t="s">
        <v>8</v>
      </c>
      <c r="C49" s="43">
        <v>0.49396883491573162</v>
      </c>
      <c r="D49" s="43">
        <v>0.23868763810704324</v>
      </c>
      <c r="E49" s="43">
        <v>2.9925260962222047E-2</v>
      </c>
      <c r="F49" s="43">
        <v>0.19760799320548902</v>
      </c>
    </row>
    <row r="50" spans="1:6" ht="14.45" x14ac:dyDescent="0.3">
      <c r="B50" s="6" t="s">
        <v>9</v>
      </c>
      <c r="C50" s="43">
        <v>0.42949452608218236</v>
      </c>
      <c r="D50" s="43">
        <v>0.17977301340058024</v>
      </c>
      <c r="E50" s="43">
        <v>1.4671587833988585E-2</v>
      </c>
      <c r="F50" s="43">
        <v>0.17894894382841145</v>
      </c>
    </row>
    <row r="51" spans="1:6" ht="14.45" x14ac:dyDescent="0.3">
      <c r="B51" s="6" t="s">
        <v>10</v>
      </c>
      <c r="C51" s="43">
        <v>0.37948750987196195</v>
      </c>
      <c r="D51" s="43">
        <v>0.18550973189423187</v>
      </c>
      <c r="E51" s="43">
        <v>2.6391819542613864E-2</v>
      </c>
      <c r="F51" s="43">
        <v>0.12081848059584195</v>
      </c>
    </row>
    <row r="52" spans="1:6" ht="14.45" x14ac:dyDescent="0.3">
      <c r="B52" s="8" t="s">
        <v>1</v>
      </c>
      <c r="C52" s="43">
        <v>0.53565179677380126</v>
      </c>
      <c r="D52" s="43">
        <v>0.25976712039005362</v>
      </c>
      <c r="E52" s="43">
        <v>2.8658889187982407E-2</v>
      </c>
      <c r="F52" s="43">
        <v>0.2461541286977475</v>
      </c>
    </row>
    <row r="53" spans="1:6" ht="14.45" x14ac:dyDescent="0.3">
      <c r="C53" s="35"/>
      <c r="D53" s="35"/>
      <c r="E53" s="35"/>
      <c r="F53" s="35"/>
    </row>
    <row r="54" spans="1:6" ht="14.45" x14ac:dyDescent="0.3">
      <c r="A54" s="1" t="s">
        <v>48</v>
      </c>
      <c r="B54" s="6" t="s">
        <v>30</v>
      </c>
      <c r="C54" s="43">
        <v>0.77849785662824011</v>
      </c>
      <c r="D54" s="43">
        <v>0.46879729633208811</v>
      </c>
      <c r="E54" s="43">
        <v>3.9354142807584848E-2</v>
      </c>
      <c r="F54" s="43">
        <v>0.28445532757914077</v>
      </c>
    </row>
    <row r="55" spans="1:6" x14ac:dyDescent="0.25">
      <c r="B55" s="6" t="s">
        <v>5</v>
      </c>
      <c r="C55" s="43">
        <v>0.58889388200751946</v>
      </c>
      <c r="D55" s="43">
        <v>0.19342064877715073</v>
      </c>
      <c r="E55" s="43">
        <v>4.590167969357354E-2</v>
      </c>
      <c r="F55" s="43">
        <v>0.38326209667458999</v>
      </c>
    </row>
    <row r="56" spans="1:6" x14ac:dyDescent="0.25">
      <c r="B56" s="6" t="s">
        <v>6</v>
      </c>
      <c r="C56" s="43">
        <v>0.65691368574200282</v>
      </c>
      <c r="D56" s="43">
        <v>0.17690582444632585</v>
      </c>
      <c r="E56" s="43">
        <v>3.1595708506998776E-2</v>
      </c>
      <c r="F56" s="43">
        <v>0.49249779839725355</v>
      </c>
    </row>
    <row r="57" spans="1:6" x14ac:dyDescent="0.25">
      <c r="B57" s="6" t="s">
        <v>7</v>
      </c>
      <c r="C57" s="43">
        <v>0.60902708538574957</v>
      </c>
      <c r="D57" s="43">
        <v>0.14735745873936579</v>
      </c>
      <c r="E57" s="43">
        <v>1.6817246797839261E-2</v>
      </c>
      <c r="F57" s="43">
        <v>0.35097914073213182</v>
      </c>
    </row>
    <row r="58" spans="1:6" x14ac:dyDescent="0.25">
      <c r="B58" s="6" t="s">
        <v>8</v>
      </c>
      <c r="C58" s="43">
        <v>0.53560446798309447</v>
      </c>
      <c r="D58" s="43">
        <v>0.10329260722481583</v>
      </c>
      <c r="E58" s="43">
        <v>2.4346193940402945E-2</v>
      </c>
      <c r="F58" s="43">
        <v>0.28386854032464132</v>
      </c>
    </row>
    <row r="59" spans="1:6" x14ac:dyDescent="0.25">
      <c r="B59" s="6" t="s">
        <v>9</v>
      </c>
      <c r="C59" s="43">
        <v>0.48220522529755688</v>
      </c>
      <c r="D59" s="43">
        <v>9.4156303174467257E-2</v>
      </c>
      <c r="E59" s="43">
        <v>3.4368311078642196E-2</v>
      </c>
      <c r="F59" s="43">
        <v>0.26004428632285093</v>
      </c>
    </row>
    <row r="60" spans="1:6" x14ac:dyDescent="0.25">
      <c r="B60" s="6" t="s">
        <v>10</v>
      </c>
      <c r="C60" s="43">
        <v>0.4339873259711674</v>
      </c>
      <c r="D60" s="43">
        <v>9.1947220983905592E-2</v>
      </c>
      <c r="E60" s="43">
        <v>6.3832900561047734E-2</v>
      </c>
      <c r="F60" s="43">
        <v>0.15261692570675969</v>
      </c>
    </row>
    <row r="61" spans="1:6" x14ac:dyDescent="0.25">
      <c r="B61" s="8" t="s">
        <v>1</v>
      </c>
      <c r="C61" s="43">
        <v>0.56004719009473036</v>
      </c>
      <c r="D61" s="43">
        <v>0.14733713006142143</v>
      </c>
      <c r="E61" s="43">
        <v>3.6408243766620302E-2</v>
      </c>
      <c r="F61" s="43">
        <v>0.31542908434790606</v>
      </c>
    </row>
    <row r="62" spans="1:6" x14ac:dyDescent="0.25">
      <c r="C62" s="35"/>
      <c r="D62" s="35"/>
      <c r="E62" s="35"/>
      <c r="F62" s="35"/>
    </row>
    <row r="63" spans="1:6" x14ac:dyDescent="0.25">
      <c r="A63" s="1" t="s">
        <v>1</v>
      </c>
      <c r="B63" s="6" t="s">
        <v>30</v>
      </c>
      <c r="C63" s="43">
        <v>0.82360462019951908</v>
      </c>
      <c r="D63" s="43">
        <v>0.56270432377998514</v>
      </c>
      <c r="E63" s="43">
        <v>3.1870995285507735E-2</v>
      </c>
      <c r="F63" s="43">
        <v>0.25541207424067264</v>
      </c>
    </row>
    <row r="64" spans="1:6" x14ac:dyDescent="0.25">
      <c r="B64" s="6" t="s">
        <v>5</v>
      </c>
      <c r="C64" s="43">
        <v>0.58987701343801491</v>
      </c>
      <c r="D64" s="43">
        <v>0.24746068427734436</v>
      </c>
      <c r="E64" s="43">
        <v>3.3724728815954931E-2</v>
      </c>
      <c r="F64" s="43">
        <v>0.34443979787929252</v>
      </c>
    </row>
    <row r="65" spans="1:6" x14ac:dyDescent="0.25">
      <c r="B65" s="6" t="s">
        <v>6</v>
      </c>
      <c r="C65" s="43">
        <v>0.6549606735701301</v>
      </c>
      <c r="D65" s="43">
        <v>0.22844213635589034</v>
      </c>
      <c r="E65" s="43">
        <v>2.7116769434071139E-2</v>
      </c>
      <c r="F65" s="43">
        <v>0.44403895396690024</v>
      </c>
    </row>
    <row r="66" spans="1:6" x14ac:dyDescent="0.25">
      <c r="B66" s="6" t="s">
        <v>7</v>
      </c>
      <c r="C66" s="43">
        <v>0.5880544452768568</v>
      </c>
      <c r="D66" s="43">
        <v>0.20402859178027513</v>
      </c>
      <c r="E66" s="43">
        <v>3.5220971488863481E-2</v>
      </c>
      <c r="F66" s="43">
        <v>0.31658670672221201</v>
      </c>
    </row>
    <row r="67" spans="1:6" x14ac:dyDescent="0.25">
      <c r="B67" s="6" t="s">
        <v>8</v>
      </c>
      <c r="C67" s="43">
        <v>0.51502738241245671</v>
      </c>
      <c r="D67" s="43">
        <v>0.17020728897818774</v>
      </c>
      <c r="E67" s="43">
        <v>2.7103470125601277E-2</v>
      </c>
      <c r="F67" s="43">
        <v>0.24123701226383229</v>
      </c>
    </row>
    <row r="68" spans="1:6" x14ac:dyDescent="0.25">
      <c r="B68" s="6" t="s">
        <v>9</v>
      </c>
      <c r="C68" s="43">
        <v>0.45620394374325307</v>
      </c>
      <c r="D68" s="43">
        <v>0.13638955413641038</v>
      </c>
      <c r="E68" s="43">
        <v>2.4652256190262727E-2</v>
      </c>
      <c r="F68" s="43">
        <v>0.22004134831732367</v>
      </c>
    </row>
    <row r="69" spans="1:6" x14ac:dyDescent="0.25">
      <c r="B69" s="6" t="s">
        <v>10</v>
      </c>
      <c r="C69" s="43">
        <v>0.40804983907658132</v>
      </c>
      <c r="D69" s="43">
        <v>0.13647537858619377</v>
      </c>
      <c r="E69" s="43">
        <v>4.6013986338162498E-2</v>
      </c>
      <c r="F69" s="43">
        <v>0.13748344797481057</v>
      </c>
    </row>
    <row r="70" spans="1:6" x14ac:dyDescent="0.25">
      <c r="B70" s="8" t="s">
        <v>1</v>
      </c>
      <c r="C70" s="43">
        <v>0.54796399774736448</v>
      </c>
      <c r="D70" s="43">
        <v>0.20302441416797498</v>
      </c>
      <c r="E70" s="43">
        <v>3.2569939513443558E-2</v>
      </c>
      <c r="F70" s="43">
        <v>0.28111676140379732</v>
      </c>
    </row>
    <row r="71" spans="1:6" x14ac:dyDescent="0.25">
      <c r="A71" s="4"/>
      <c r="B71" s="4"/>
      <c r="C71" s="4"/>
      <c r="D71" s="4"/>
      <c r="E71" s="4"/>
      <c r="F71" s="4"/>
    </row>
    <row r="72" spans="1:6" x14ac:dyDescent="0.25">
      <c r="A72" s="37" t="s">
        <v>45</v>
      </c>
    </row>
    <row r="73" spans="1:6" x14ac:dyDescent="0.25">
      <c r="A73" s="37" t="s">
        <v>46</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7" id="{E268942D-D949-43B3-9686-AD58EE6CA3FF}">
            <xm:f>C17&lt;'14'!$B$100</xm:f>
            <x14:dxf>
              <font>
                <color rgb="FFFF0000"/>
              </font>
              <numFmt numFmtId="170" formatCode="\*\*0.0"/>
            </x14:dxf>
          </x14:cfRule>
          <x14:cfRule type="expression" priority="118" id="{BC57B3F3-D82C-400C-A0A9-09AC23D64A2D}">
            <xm:f>C17&lt;'14'!$B$99</xm:f>
            <x14:dxf>
              <font>
                <color rgb="FF00B050"/>
              </font>
              <numFmt numFmtId="169" formatCode="\*0.0"/>
            </x14:dxf>
          </x14:cfRule>
          <xm:sqref>C17:F42</xm:sqref>
        </x14:conditionalFormatting>
        <x14:conditionalFormatting xmlns:xm="http://schemas.microsoft.com/office/excel/2006/main">
          <x14:cfRule type="expression" priority="119" id="{19A626AE-1238-4399-803E-B2F13CAD43BE}">
            <xm:f>C17&lt;'14'!$B$100</xm:f>
            <x14:dxf>
              <font>
                <color rgb="FFFF0000"/>
              </font>
              <numFmt numFmtId="168" formatCode="\*\*0.0%"/>
            </x14:dxf>
          </x14:cfRule>
          <x14:cfRule type="expression" priority="120" id="{F3CC3926-04DB-4805-8F58-EE32C4D2248F}">
            <xm:f>C17&lt;'14'!$B$99</xm:f>
            <x14:dxf>
              <font>
                <color rgb="FF00B050"/>
              </font>
              <numFmt numFmtId="167" formatCode="\*0.0%"/>
            </x14:dxf>
          </x14:cfRule>
          <xm:sqref>C45:F70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E72"/>
  <sheetViews>
    <sheetView zoomScaleNormal="100" workbookViewId="0">
      <pane xSplit="2" ySplit="13" topLeftCell="C14" activePane="bottomRight" state="frozen"/>
      <selection activeCell="A8" sqref="A8"/>
      <selection pane="topRight" activeCell="A8" sqref="A8"/>
      <selection pane="bottomLeft" activeCell="A8" sqref="A8"/>
      <selection pane="bottomRight" activeCell="C14" sqref="C14"/>
    </sheetView>
  </sheetViews>
  <sheetFormatPr defaultColWidth="8.85546875" defaultRowHeight="15" x14ac:dyDescent="0.25"/>
  <cols>
    <col min="1" max="1" width="11" style="1" customWidth="1"/>
    <col min="2" max="2" width="13" style="1" customWidth="1"/>
    <col min="3" max="12" width="14.7109375" style="1" customWidth="1"/>
    <col min="13" max="15" width="8.85546875" style="2"/>
    <col min="16" max="16" width="29.7109375" style="2" bestFit="1" customWidth="1"/>
    <col min="17" max="17" width="34" style="2" bestFit="1" customWidth="1"/>
    <col min="18" max="18" width="26" style="2" bestFit="1" customWidth="1"/>
    <col min="19" max="19" width="27.85546875" style="2" bestFit="1" customWidth="1"/>
    <col min="20" max="20" width="36.28515625" style="2" bestFit="1" customWidth="1"/>
    <col min="21" max="21" width="13.42578125" style="2" bestFit="1" customWidth="1"/>
    <col min="22" max="22" width="32.85546875" style="2" bestFit="1" customWidth="1"/>
    <col min="23" max="23" width="11.85546875" style="2" bestFit="1" customWidth="1"/>
    <col min="24" max="25" width="8.85546875" style="2"/>
    <col min="26" max="26" width="19.7109375" style="2" bestFit="1" customWidth="1"/>
    <col min="27" max="27" width="8.85546875" style="2"/>
    <col min="28" max="28" width="24.42578125" style="2" bestFit="1" customWidth="1"/>
    <col min="29" max="29" width="25.85546875" style="2" bestFit="1" customWidth="1"/>
    <col min="30" max="30" width="17" style="2" bestFit="1" customWidth="1"/>
    <col min="31" max="16384" width="8.85546875" style="2"/>
  </cols>
  <sheetData>
    <row r="8" spans="1:31" x14ac:dyDescent="0.25">
      <c r="A8" s="6" t="str">
        <f>Index!$A$8</f>
        <v>AusPlay survey results July 2017 - June 2018</v>
      </c>
    </row>
    <row r="9" spans="1:31" ht="14.45" x14ac:dyDescent="0.3">
      <c r="A9" s="1" t="s">
        <v>0</v>
      </c>
      <c r="C9" s="8" t="str">
        <f>Index!$C$9</f>
        <v>31 October 2018</v>
      </c>
    </row>
    <row r="10" spans="1:31" x14ac:dyDescent="0.25">
      <c r="A10" s="1" t="s">
        <v>87</v>
      </c>
      <c r="C10" s="26">
        <f>Index!B19</f>
        <v>5</v>
      </c>
    </row>
    <row r="11" spans="1:31" x14ac:dyDescent="0.25">
      <c r="A11" s="2" t="s">
        <v>84</v>
      </c>
      <c r="B11" s="2"/>
      <c r="C11" s="8" t="str">
        <f>Index!C19</f>
        <v>Frequency of participation (adults)</v>
      </c>
      <c r="D11" s="2"/>
      <c r="E11" s="2"/>
      <c r="F11" s="2"/>
      <c r="G11" s="2"/>
      <c r="H11" s="2"/>
      <c r="I11" s="2"/>
      <c r="J11" s="2"/>
      <c r="K11" s="2"/>
      <c r="L11" s="2"/>
    </row>
    <row r="12" spans="1:31" x14ac:dyDescent="0.25">
      <c r="A12" s="4" t="s">
        <v>93</v>
      </c>
      <c r="B12" s="4"/>
      <c r="C12" s="5" t="s">
        <v>94</v>
      </c>
      <c r="D12" s="4"/>
      <c r="E12" s="4"/>
      <c r="F12" s="4"/>
      <c r="G12" s="4"/>
      <c r="H12" s="4"/>
      <c r="I12" s="4"/>
      <c r="J12" s="4"/>
      <c r="K12" s="4"/>
      <c r="L12" s="4"/>
    </row>
    <row r="13" spans="1:31" x14ac:dyDescent="0.25">
      <c r="C13" s="17" t="s">
        <v>50</v>
      </c>
      <c r="D13" s="17" t="s">
        <v>51</v>
      </c>
      <c r="E13" s="17" t="s">
        <v>52</v>
      </c>
      <c r="F13" s="17" t="s">
        <v>53</v>
      </c>
      <c r="G13" s="17" t="s">
        <v>54</v>
      </c>
      <c r="H13" s="17" t="s">
        <v>55</v>
      </c>
      <c r="I13" s="17" t="s">
        <v>56</v>
      </c>
      <c r="J13" s="17" t="s">
        <v>57</v>
      </c>
      <c r="K13" s="17" t="s">
        <v>58</v>
      </c>
      <c r="L13" s="17" t="s">
        <v>59</v>
      </c>
      <c r="M13" s="15"/>
      <c r="N13" s="15"/>
      <c r="O13" s="15"/>
      <c r="P13" s="15"/>
      <c r="Q13" s="15"/>
      <c r="R13" s="15"/>
      <c r="S13" s="15"/>
      <c r="T13" s="15"/>
      <c r="U13" s="15"/>
      <c r="V13" s="15"/>
      <c r="W13" s="15"/>
      <c r="X13" s="15"/>
      <c r="Y13" s="15"/>
      <c r="Z13" s="15"/>
      <c r="AA13" s="15"/>
      <c r="AB13" s="15"/>
      <c r="AC13" s="15"/>
      <c r="AD13" s="15"/>
      <c r="AE13" s="15"/>
    </row>
    <row r="14" spans="1:31" x14ac:dyDescent="0.25">
      <c r="A14" s="14"/>
      <c r="B14" s="14"/>
      <c r="C14" s="14" t="s">
        <v>12</v>
      </c>
      <c r="D14" s="14"/>
      <c r="E14" s="14"/>
      <c r="F14" s="14"/>
      <c r="G14" s="14"/>
      <c r="H14" s="14"/>
      <c r="I14" s="14"/>
      <c r="J14" s="14"/>
      <c r="K14" s="14"/>
      <c r="L14" s="14"/>
    </row>
    <row r="15" spans="1:31" x14ac:dyDescent="0.25">
      <c r="A15" s="1" t="s">
        <v>85</v>
      </c>
      <c r="B15" s="6" t="s">
        <v>14</v>
      </c>
    </row>
    <row r="16" spans="1:31" x14ac:dyDescent="0.25">
      <c r="A16" s="1" t="s">
        <v>47</v>
      </c>
      <c r="B16" s="6" t="s">
        <v>30</v>
      </c>
      <c r="C16" s="53">
        <v>93.7</v>
      </c>
      <c r="D16" s="53">
        <v>92.7</v>
      </c>
      <c r="E16" s="53">
        <v>92.7</v>
      </c>
      <c r="F16" s="53">
        <v>87.2</v>
      </c>
      <c r="G16" s="53">
        <v>80.8</v>
      </c>
      <c r="H16" s="53">
        <v>74.8</v>
      </c>
      <c r="I16" s="53">
        <v>61.7</v>
      </c>
      <c r="J16" s="53">
        <v>47.7</v>
      </c>
      <c r="K16" s="53">
        <v>32</v>
      </c>
      <c r="L16" s="53">
        <v>19.899999999999999</v>
      </c>
    </row>
    <row r="17" spans="1:12" x14ac:dyDescent="0.25">
      <c r="B17" s="6" t="s">
        <v>5</v>
      </c>
      <c r="C17" s="53">
        <v>221</v>
      </c>
      <c r="D17" s="53">
        <v>212.2</v>
      </c>
      <c r="E17" s="53">
        <v>209.6</v>
      </c>
      <c r="F17" s="53">
        <v>198.2</v>
      </c>
      <c r="G17" s="53">
        <v>169.4</v>
      </c>
      <c r="H17" s="53">
        <v>142.69999999999999</v>
      </c>
      <c r="I17" s="53">
        <v>117.8</v>
      </c>
      <c r="J17" s="53">
        <v>96.1</v>
      </c>
      <c r="K17" s="53">
        <v>89.1</v>
      </c>
      <c r="L17" s="53">
        <v>65.5</v>
      </c>
    </row>
    <row r="18" spans="1:12" x14ac:dyDescent="0.25">
      <c r="B18" s="6" t="s">
        <v>6</v>
      </c>
      <c r="C18" s="53">
        <v>353.5</v>
      </c>
      <c r="D18" s="53">
        <v>336.9</v>
      </c>
      <c r="E18" s="53">
        <v>322.60000000000002</v>
      </c>
      <c r="F18" s="53">
        <v>303.10000000000002</v>
      </c>
      <c r="G18" s="53">
        <v>257.5</v>
      </c>
      <c r="H18" s="53">
        <v>210.7</v>
      </c>
      <c r="I18" s="53">
        <v>160.9</v>
      </c>
      <c r="J18" s="53">
        <v>111.4</v>
      </c>
      <c r="K18" s="53">
        <v>79</v>
      </c>
      <c r="L18" s="53">
        <v>61.8</v>
      </c>
    </row>
    <row r="19" spans="1:12" x14ac:dyDescent="0.25">
      <c r="B19" s="6" t="s">
        <v>7</v>
      </c>
      <c r="C19" s="53">
        <v>302.60000000000002</v>
      </c>
      <c r="D19" s="53">
        <v>299.89999999999998</v>
      </c>
      <c r="E19" s="53">
        <v>284</v>
      </c>
      <c r="F19" s="53">
        <v>260.5</v>
      </c>
      <c r="G19" s="53">
        <v>227.8</v>
      </c>
      <c r="H19" s="53">
        <v>182.4</v>
      </c>
      <c r="I19" s="53">
        <v>149.4</v>
      </c>
      <c r="J19" s="53">
        <v>108.8</v>
      </c>
      <c r="K19" s="53">
        <v>75.400000000000006</v>
      </c>
      <c r="L19" s="53">
        <v>54.4</v>
      </c>
    </row>
    <row r="20" spans="1:12" x14ac:dyDescent="0.25">
      <c r="B20" s="6" t="s">
        <v>8</v>
      </c>
      <c r="C20" s="53">
        <v>295</v>
      </c>
      <c r="D20" s="53">
        <v>283.39999999999998</v>
      </c>
      <c r="E20" s="53">
        <v>281.39999999999998</v>
      </c>
      <c r="F20" s="53">
        <v>265.3</v>
      </c>
      <c r="G20" s="53">
        <v>233.4</v>
      </c>
      <c r="H20" s="53">
        <v>197.7</v>
      </c>
      <c r="I20" s="53">
        <v>158.1</v>
      </c>
      <c r="J20" s="53">
        <v>125.8</v>
      </c>
      <c r="K20" s="53">
        <v>97.1</v>
      </c>
      <c r="L20" s="53">
        <v>66.900000000000006</v>
      </c>
    </row>
    <row r="21" spans="1:12" x14ac:dyDescent="0.25">
      <c r="B21" s="6" t="s">
        <v>9</v>
      </c>
      <c r="C21" s="53">
        <v>253.8</v>
      </c>
      <c r="D21" s="53">
        <v>244</v>
      </c>
      <c r="E21" s="53">
        <v>233.8</v>
      </c>
      <c r="F21" s="53">
        <v>223</v>
      </c>
      <c r="G21" s="53">
        <v>200.8</v>
      </c>
      <c r="H21" s="53">
        <v>171.2</v>
      </c>
      <c r="I21" s="53">
        <v>129.6</v>
      </c>
      <c r="J21" s="53">
        <v>105.8</v>
      </c>
      <c r="K21" s="53">
        <v>83.4</v>
      </c>
      <c r="L21" s="53">
        <v>71</v>
      </c>
    </row>
    <row r="22" spans="1:12" x14ac:dyDescent="0.25">
      <c r="B22" s="6" t="s">
        <v>10</v>
      </c>
      <c r="C22" s="53">
        <v>307.60000000000002</v>
      </c>
      <c r="D22" s="53">
        <v>304.39999999999998</v>
      </c>
      <c r="E22" s="53">
        <v>295.60000000000002</v>
      </c>
      <c r="F22" s="53">
        <v>285.3</v>
      </c>
      <c r="G22" s="53">
        <v>270.2</v>
      </c>
      <c r="H22" s="53">
        <v>235.3</v>
      </c>
      <c r="I22" s="53">
        <v>196</v>
      </c>
      <c r="J22" s="53">
        <v>168.5</v>
      </c>
      <c r="K22" s="53">
        <v>136</v>
      </c>
      <c r="L22" s="53">
        <v>116.8</v>
      </c>
    </row>
    <row r="23" spans="1:12" x14ac:dyDescent="0.25">
      <c r="B23" s="8" t="s">
        <v>1</v>
      </c>
      <c r="C23" s="53">
        <v>1827.2</v>
      </c>
      <c r="D23" s="53">
        <v>1773.5</v>
      </c>
      <c r="E23" s="53">
        <v>1719.6</v>
      </c>
      <c r="F23" s="53">
        <v>1622.6</v>
      </c>
      <c r="G23" s="53">
        <v>1439.9</v>
      </c>
      <c r="H23" s="53">
        <v>1214.8</v>
      </c>
      <c r="I23" s="53">
        <v>973.7</v>
      </c>
      <c r="J23" s="53">
        <v>764.2</v>
      </c>
      <c r="K23" s="53">
        <v>592.1</v>
      </c>
      <c r="L23" s="53">
        <v>456.2</v>
      </c>
    </row>
    <row r="24" spans="1:12" x14ac:dyDescent="0.25">
      <c r="C24" s="53"/>
      <c r="D24" s="53"/>
      <c r="E24" s="53"/>
      <c r="F24" s="53"/>
      <c r="G24" s="53"/>
      <c r="H24" s="53"/>
      <c r="I24" s="53"/>
      <c r="J24" s="53"/>
      <c r="K24" s="53"/>
      <c r="L24" s="53"/>
    </row>
    <row r="25" spans="1:12" x14ac:dyDescent="0.25">
      <c r="A25" s="1" t="s">
        <v>48</v>
      </c>
      <c r="B25" s="6" t="s">
        <v>30</v>
      </c>
      <c r="C25" s="53">
        <v>85.9</v>
      </c>
      <c r="D25" s="53">
        <v>84.2</v>
      </c>
      <c r="E25" s="53">
        <v>84.2</v>
      </c>
      <c r="F25" s="53">
        <v>82.3</v>
      </c>
      <c r="G25" s="53">
        <v>82.3</v>
      </c>
      <c r="H25" s="53">
        <v>74.2</v>
      </c>
      <c r="I25" s="53">
        <v>57.1</v>
      </c>
      <c r="J25" s="53">
        <v>48.9</v>
      </c>
      <c r="K25" s="53">
        <v>42.2</v>
      </c>
      <c r="L25" s="53">
        <v>30.7</v>
      </c>
    </row>
    <row r="26" spans="1:12" x14ac:dyDescent="0.25">
      <c r="B26" s="6" t="s">
        <v>5</v>
      </c>
      <c r="C26" s="53">
        <v>200.3</v>
      </c>
      <c r="D26" s="53">
        <v>198.7</v>
      </c>
      <c r="E26" s="53">
        <v>193.9</v>
      </c>
      <c r="F26" s="53">
        <v>179.4</v>
      </c>
      <c r="G26" s="53">
        <v>164.1</v>
      </c>
      <c r="H26" s="53">
        <v>134.30000000000001</v>
      </c>
      <c r="I26" s="53">
        <v>113</v>
      </c>
      <c r="J26" s="53">
        <v>77.7</v>
      </c>
      <c r="K26" s="53">
        <v>54.3</v>
      </c>
      <c r="L26" s="53">
        <v>43.1</v>
      </c>
    </row>
    <row r="27" spans="1:12" x14ac:dyDescent="0.25">
      <c r="B27" s="6" t="s">
        <v>6</v>
      </c>
      <c r="C27" s="53">
        <v>349.9</v>
      </c>
      <c r="D27" s="53">
        <v>334.5</v>
      </c>
      <c r="E27" s="53">
        <v>327.10000000000002</v>
      </c>
      <c r="F27" s="53">
        <v>317.10000000000002</v>
      </c>
      <c r="G27" s="53">
        <v>281.3</v>
      </c>
      <c r="H27" s="53">
        <v>241.1</v>
      </c>
      <c r="I27" s="53">
        <v>197.5</v>
      </c>
      <c r="J27" s="53">
        <v>151.4</v>
      </c>
      <c r="K27" s="53">
        <v>113.3</v>
      </c>
      <c r="L27" s="53">
        <v>90.7</v>
      </c>
    </row>
    <row r="28" spans="1:12" x14ac:dyDescent="0.25">
      <c r="B28" s="6" t="s">
        <v>7</v>
      </c>
      <c r="C28" s="53">
        <v>319.7</v>
      </c>
      <c r="D28" s="53">
        <v>315.89999999999998</v>
      </c>
      <c r="E28" s="53">
        <v>307.39999999999998</v>
      </c>
      <c r="F28" s="53">
        <v>288.8</v>
      </c>
      <c r="G28" s="53">
        <v>263.10000000000002</v>
      </c>
      <c r="H28" s="53">
        <v>234.5</v>
      </c>
      <c r="I28" s="53">
        <v>183.7</v>
      </c>
      <c r="J28" s="53">
        <v>141.30000000000001</v>
      </c>
      <c r="K28" s="53">
        <v>115</v>
      </c>
      <c r="L28" s="53">
        <v>95.8</v>
      </c>
    </row>
    <row r="29" spans="1:12" x14ac:dyDescent="0.25">
      <c r="B29" s="6" t="s">
        <v>8</v>
      </c>
      <c r="C29" s="53">
        <v>311.39999999999998</v>
      </c>
      <c r="D29" s="53">
        <v>303.5</v>
      </c>
      <c r="E29" s="53">
        <v>294.2</v>
      </c>
      <c r="F29" s="53">
        <v>283.2</v>
      </c>
      <c r="G29" s="53">
        <v>254.5</v>
      </c>
      <c r="H29" s="53">
        <v>225.9</v>
      </c>
      <c r="I29" s="53">
        <v>187.9</v>
      </c>
      <c r="J29" s="53">
        <v>153.9</v>
      </c>
      <c r="K29" s="53">
        <v>117.7</v>
      </c>
      <c r="L29" s="53">
        <v>97.8</v>
      </c>
    </row>
    <row r="30" spans="1:12" x14ac:dyDescent="0.25">
      <c r="B30" s="6" t="s">
        <v>9</v>
      </c>
      <c r="C30" s="53">
        <v>265.39999999999998</v>
      </c>
      <c r="D30" s="53">
        <v>255.9</v>
      </c>
      <c r="E30" s="53">
        <v>249.5</v>
      </c>
      <c r="F30" s="53">
        <v>244.1</v>
      </c>
      <c r="G30" s="53">
        <v>225.5</v>
      </c>
      <c r="H30" s="53">
        <v>206.1</v>
      </c>
      <c r="I30" s="53">
        <v>171.7</v>
      </c>
      <c r="J30" s="53">
        <v>142.6</v>
      </c>
      <c r="K30" s="53">
        <v>111.8</v>
      </c>
      <c r="L30" s="53">
        <v>95.4</v>
      </c>
    </row>
    <row r="31" spans="1:12" x14ac:dyDescent="0.25">
      <c r="B31" s="6" t="s">
        <v>10</v>
      </c>
      <c r="C31" s="53">
        <v>336.9</v>
      </c>
      <c r="D31" s="53">
        <v>330</v>
      </c>
      <c r="E31" s="53">
        <v>322.8</v>
      </c>
      <c r="F31" s="53">
        <v>312.39999999999998</v>
      </c>
      <c r="G31" s="53">
        <v>283.60000000000002</v>
      </c>
      <c r="H31" s="53">
        <v>255.8</v>
      </c>
      <c r="I31" s="53">
        <v>215.3</v>
      </c>
      <c r="J31" s="53">
        <v>173.7</v>
      </c>
      <c r="K31" s="53">
        <v>140.80000000000001</v>
      </c>
      <c r="L31" s="53">
        <v>110.1</v>
      </c>
    </row>
    <row r="32" spans="1:12" x14ac:dyDescent="0.25">
      <c r="B32" s="8" t="s">
        <v>1</v>
      </c>
      <c r="C32" s="53">
        <v>1869.4</v>
      </c>
      <c r="D32" s="53">
        <v>1822.7</v>
      </c>
      <c r="E32" s="53">
        <v>1779.1</v>
      </c>
      <c r="F32" s="53">
        <v>1707.3</v>
      </c>
      <c r="G32" s="53">
        <v>1554.5</v>
      </c>
      <c r="H32" s="53">
        <v>1371.9</v>
      </c>
      <c r="I32" s="53">
        <v>1126.2</v>
      </c>
      <c r="J32" s="53">
        <v>889.5</v>
      </c>
      <c r="K32" s="53">
        <v>695.1</v>
      </c>
      <c r="L32" s="53">
        <v>563.6</v>
      </c>
    </row>
    <row r="33" spans="1:12" x14ac:dyDescent="0.25">
      <c r="C33" s="53"/>
      <c r="D33" s="53"/>
      <c r="E33" s="53"/>
      <c r="F33" s="53"/>
      <c r="G33" s="53"/>
      <c r="H33" s="53"/>
      <c r="I33" s="53"/>
      <c r="J33" s="53"/>
      <c r="K33" s="53"/>
      <c r="L33" s="53"/>
    </row>
    <row r="34" spans="1:12" x14ac:dyDescent="0.25">
      <c r="A34" s="1" t="s">
        <v>1</v>
      </c>
      <c r="B34" s="6" t="s">
        <v>30</v>
      </c>
      <c r="C34" s="53">
        <v>179.7</v>
      </c>
      <c r="D34" s="53">
        <v>176.9</v>
      </c>
      <c r="E34" s="53">
        <v>176.9</v>
      </c>
      <c r="F34" s="53">
        <v>169.5</v>
      </c>
      <c r="G34" s="53">
        <v>163.1</v>
      </c>
      <c r="H34" s="53">
        <v>149</v>
      </c>
      <c r="I34" s="53">
        <v>118.8</v>
      </c>
      <c r="J34" s="53">
        <v>96.6</v>
      </c>
      <c r="K34" s="53">
        <v>74.3</v>
      </c>
      <c r="L34" s="53">
        <v>50.6</v>
      </c>
    </row>
    <row r="35" spans="1:12" x14ac:dyDescent="0.25">
      <c r="B35" s="6" t="s">
        <v>5</v>
      </c>
      <c r="C35" s="53">
        <v>421.3</v>
      </c>
      <c r="D35" s="53">
        <v>410.9</v>
      </c>
      <c r="E35" s="53">
        <v>403.5</v>
      </c>
      <c r="F35" s="53">
        <v>377.6</v>
      </c>
      <c r="G35" s="53">
        <v>333.5</v>
      </c>
      <c r="H35" s="53">
        <v>277.10000000000002</v>
      </c>
      <c r="I35" s="53">
        <v>230.8</v>
      </c>
      <c r="J35" s="53">
        <v>173.8</v>
      </c>
      <c r="K35" s="53">
        <v>143.4</v>
      </c>
      <c r="L35" s="53">
        <v>108.6</v>
      </c>
    </row>
    <row r="36" spans="1:12" x14ac:dyDescent="0.25">
      <c r="B36" s="6" t="s">
        <v>6</v>
      </c>
      <c r="C36" s="53">
        <v>703.4</v>
      </c>
      <c r="D36" s="53">
        <v>671.4</v>
      </c>
      <c r="E36" s="53">
        <v>649.6</v>
      </c>
      <c r="F36" s="53">
        <v>620.20000000000005</v>
      </c>
      <c r="G36" s="53">
        <v>538.79999999999995</v>
      </c>
      <c r="H36" s="53">
        <v>451.8</v>
      </c>
      <c r="I36" s="53">
        <v>358.4</v>
      </c>
      <c r="J36" s="53">
        <v>262.8</v>
      </c>
      <c r="K36" s="53">
        <v>192.3</v>
      </c>
      <c r="L36" s="53">
        <v>152.6</v>
      </c>
    </row>
    <row r="37" spans="1:12" x14ac:dyDescent="0.25">
      <c r="B37" s="6" t="s">
        <v>7</v>
      </c>
      <c r="C37" s="53">
        <v>622.29999999999995</v>
      </c>
      <c r="D37" s="53">
        <v>615.79999999999995</v>
      </c>
      <c r="E37" s="53">
        <v>591.29999999999995</v>
      </c>
      <c r="F37" s="53">
        <v>549.29999999999995</v>
      </c>
      <c r="G37" s="53">
        <v>490.9</v>
      </c>
      <c r="H37" s="53">
        <v>417</v>
      </c>
      <c r="I37" s="53">
        <v>333.2</v>
      </c>
      <c r="J37" s="53">
        <v>250.1</v>
      </c>
      <c r="K37" s="53">
        <v>190.4</v>
      </c>
      <c r="L37" s="53">
        <v>150.19999999999999</v>
      </c>
    </row>
    <row r="38" spans="1:12" x14ac:dyDescent="0.25">
      <c r="B38" s="6" t="s">
        <v>8</v>
      </c>
      <c r="C38" s="53">
        <v>606.29999999999995</v>
      </c>
      <c r="D38" s="53">
        <v>586.9</v>
      </c>
      <c r="E38" s="53">
        <v>575.6</v>
      </c>
      <c r="F38" s="53">
        <v>548.5</v>
      </c>
      <c r="G38" s="53">
        <v>487.9</v>
      </c>
      <c r="H38" s="53">
        <v>423.6</v>
      </c>
      <c r="I38" s="53">
        <v>346.1</v>
      </c>
      <c r="J38" s="53">
        <v>279.7</v>
      </c>
      <c r="K38" s="53">
        <v>214.8</v>
      </c>
      <c r="L38" s="53">
        <v>164.7</v>
      </c>
    </row>
    <row r="39" spans="1:12" x14ac:dyDescent="0.25">
      <c r="B39" s="6" t="s">
        <v>9</v>
      </c>
      <c r="C39" s="53">
        <v>519.20000000000005</v>
      </c>
      <c r="D39" s="53">
        <v>499.9</v>
      </c>
      <c r="E39" s="53">
        <v>483.3</v>
      </c>
      <c r="F39" s="53">
        <v>467.1</v>
      </c>
      <c r="G39" s="53">
        <v>426.4</v>
      </c>
      <c r="H39" s="53">
        <v>377.3</v>
      </c>
      <c r="I39" s="53">
        <v>301.3</v>
      </c>
      <c r="J39" s="53">
        <v>248.5</v>
      </c>
      <c r="K39" s="53">
        <v>195.2</v>
      </c>
      <c r="L39" s="53">
        <v>166.4</v>
      </c>
    </row>
    <row r="40" spans="1:12" x14ac:dyDescent="0.25">
      <c r="B40" s="6" t="s">
        <v>10</v>
      </c>
      <c r="C40" s="53">
        <v>644.4</v>
      </c>
      <c r="D40" s="53">
        <v>634.5</v>
      </c>
      <c r="E40" s="53">
        <v>618.4</v>
      </c>
      <c r="F40" s="53">
        <v>597.70000000000005</v>
      </c>
      <c r="G40" s="53">
        <v>553.79999999999995</v>
      </c>
      <c r="H40" s="53">
        <v>491</v>
      </c>
      <c r="I40" s="53">
        <v>411.3</v>
      </c>
      <c r="J40" s="53">
        <v>342.2</v>
      </c>
      <c r="K40" s="53">
        <v>276.89999999999998</v>
      </c>
      <c r="L40" s="53">
        <v>226.8</v>
      </c>
    </row>
    <row r="41" spans="1:12" x14ac:dyDescent="0.25">
      <c r="B41" s="8" t="s">
        <v>1</v>
      </c>
      <c r="C41" s="53">
        <v>3696.6</v>
      </c>
      <c r="D41" s="53">
        <v>3596.2</v>
      </c>
      <c r="E41" s="53">
        <v>3498.6</v>
      </c>
      <c r="F41" s="53">
        <v>3329.9</v>
      </c>
      <c r="G41" s="53">
        <v>2994.4</v>
      </c>
      <c r="H41" s="53">
        <v>2586.6999999999998</v>
      </c>
      <c r="I41" s="53">
        <v>2099.9</v>
      </c>
      <c r="J41" s="53">
        <v>1653.7</v>
      </c>
      <c r="K41" s="53">
        <v>1287.2</v>
      </c>
      <c r="L41" s="53">
        <v>1019.8</v>
      </c>
    </row>
    <row r="42" spans="1:12" x14ac:dyDescent="0.25">
      <c r="A42" s="14"/>
      <c r="B42" s="14"/>
      <c r="C42" s="14" t="s">
        <v>13</v>
      </c>
      <c r="D42" s="14"/>
      <c r="E42" s="14"/>
      <c r="F42" s="14"/>
      <c r="G42" s="14"/>
      <c r="H42" s="14"/>
      <c r="I42" s="14"/>
      <c r="J42" s="14"/>
      <c r="K42" s="14"/>
      <c r="L42" s="14"/>
    </row>
    <row r="43" spans="1:12" x14ac:dyDescent="0.25">
      <c r="A43" s="1" t="s">
        <v>85</v>
      </c>
      <c r="B43" s="6" t="s">
        <v>14</v>
      </c>
    </row>
    <row r="44" spans="1:12" ht="14.45" x14ac:dyDescent="0.3">
      <c r="A44" s="1" t="s">
        <v>47</v>
      </c>
      <c r="B44" s="6" t="s">
        <v>30</v>
      </c>
      <c r="C44" s="7">
        <v>0.94039878475451855</v>
      </c>
      <c r="D44" s="7">
        <v>0.92961975308344957</v>
      </c>
      <c r="E44" s="7">
        <v>0.92961975308344957</v>
      </c>
      <c r="F44" s="7">
        <v>0.87454748308930885</v>
      </c>
      <c r="G44" s="7">
        <v>0.8105745259143935</v>
      </c>
      <c r="H44" s="7">
        <v>0.75041735643192953</v>
      </c>
      <c r="I44" s="7">
        <v>0.61911243939932792</v>
      </c>
      <c r="J44" s="7">
        <v>0.47896837731765468</v>
      </c>
      <c r="K44" s="7">
        <v>0.3213991892694833</v>
      </c>
      <c r="L44" s="7">
        <v>0.19983034224669766</v>
      </c>
    </row>
    <row r="45" spans="1:12" ht="14.45" x14ac:dyDescent="0.3">
      <c r="B45" s="6" t="s">
        <v>5</v>
      </c>
      <c r="C45" s="7">
        <v>0.90160294146361597</v>
      </c>
      <c r="D45" s="7">
        <v>0.86559487725954576</v>
      </c>
      <c r="E45" s="7">
        <v>0.85488393317048317</v>
      </c>
      <c r="F45" s="7">
        <v>0.80844384461448715</v>
      </c>
      <c r="G45" s="7">
        <v>0.69087748683183658</v>
      </c>
      <c r="H45" s="7">
        <v>0.58222973413338397</v>
      </c>
      <c r="I45" s="7">
        <v>0.48054271224492534</v>
      </c>
      <c r="J45" s="7">
        <v>0.39183280482732369</v>
      </c>
      <c r="K45" s="7">
        <v>0.3633966256527284</v>
      </c>
      <c r="L45" s="7">
        <v>0.26705266063777527</v>
      </c>
    </row>
    <row r="46" spans="1:12" ht="14.45" x14ac:dyDescent="0.3">
      <c r="B46" s="6" t="s">
        <v>6</v>
      </c>
      <c r="C46" s="7">
        <v>0.95621592241890219</v>
      </c>
      <c r="D46" s="7">
        <v>0.91132724605093185</v>
      </c>
      <c r="E46" s="7">
        <v>0.87263718653350264</v>
      </c>
      <c r="F46" s="7">
        <v>0.81993369754896772</v>
      </c>
      <c r="G46" s="7">
        <v>0.69651714094375317</v>
      </c>
      <c r="H46" s="7">
        <v>0.56985230513131591</v>
      </c>
      <c r="I46" s="7">
        <v>0.43533787495697451</v>
      </c>
      <c r="J46" s="7">
        <v>0.30147044057882055</v>
      </c>
      <c r="K46" s="7">
        <v>0.21363989278898371</v>
      </c>
      <c r="L46" s="7">
        <v>0.16729137065681565</v>
      </c>
    </row>
    <row r="47" spans="1:12" ht="14.45" x14ac:dyDescent="0.3">
      <c r="B47" s="6" t="s">
        <v>7</v>
      </c>
      <c r="C47" s="7">
        <v>0.89244392855330423</v>
      </c>
      <c r="D47" s="7">
        <v>0.88444472297076238</v>
      </c>
      <c r="E47" s="7">
        <v>0.8374491519753372</v>
      </c>
      <c r="F47" s="7">
        <v>0.76816737938725543</v>
      </c>
      <c r="G47" s="7">
        <v>0.67192072756952703</v>
      </c>
      <c r="H47" s="7">
        <v>0.53799825591721495</v>
      </c>
      <c r="I47" s="7">
        <v>0.44061248811132897</v>
      </c>
      <c r="J47" s="7">
        <v>0.32086021990430263</v>
      </c>
      <c r="K47" s="7">
        <v>0.22241657046352245</v>
      </c>
      <c r="L47" s="7">
        <v>0.16040429318758564</v>
      </c>
    </row>
    <row r="48" spans="1:12" ht="14.45" x14ac:dyDescent="0.3">
      <c r="B48" s="6" t="s">
        <v>8</v>
      </c>
      <c r="C48" s="7">
        <v>0.8949741205588545</v>
      </c>
      <c r="D48" s="7">
        <v>0.85980505126136175</v>
      </c>
      <c r="E48" s="7">
        <v>0.85360274761569288</v>
      </c>
      <c r="F48" s="7">
        <v>0.80498792103687111</v>
      </c>
      <c r="G48" s="7">
        <v>0.70807850443994214</v>
      </c>
      <c r="H48" s="7">
        <v>0.59992816285996886</v>
      </c>
      <c r="I48" s="7">
        <v>0.47977770396171832</v>
      </c>
      <c r="J48" s="7">
        <v>0.38169840271783728</v>
      </c>
      <c r="K48" s="7">
        <v>0.29468547474392542</v>
      </c>
      <c r="L48" s="7">
        <v>0.20283300445281988</v>
      </c>
    </row>
    <row r="49" spans="1:12" ht="14.45" x14ac:dyDescent="0.3">
      <c r="B49" s="6" t="s">
        <v>9</v>
      </c>
      <c r="C49" s="7">
        <v>0.88022202334958899</v>
      </c>
      <c r="D49" s="7">
        <v>0.84642465494839059</v>
      </c>
      <c r="E49" s="7">
        <v>0.81082139619624427</v>
      </c>
      <c r="F49" s="7">
        <v>0.7735074883512052</v>
      </c>
      <c r="G49" s="7">
        <v>0.6966105725593208</v>
      </c>
      <c r="H49" s="7">
        <v>0.59380301992740014</v>
      </c>
      <c r="I49" s="7">
        <v>0.4496320186946795</v>
      </c>
      <c r="J49" s="7">
        <v>0.36704230216756056</v>
      </c>
      <c r="K49" s="7">
        <v>0.28917490186393913</v>
      </c>
      <c r="L49" s="7">
        <v>0.2461179837810584</v>
      </c>
    </row>
    <row r="50" spans="1:12" ht="14.45" x14ac:dyDescent="0.3">
      <c r="B50" s="6" t="s">
        <v>10</v>
      </c>
      <c r="C50" s="7">
        <v>0.8549817535119032</v>
      </c>
      <c r="D50" s="7">
        <v>0.84629082099378317</v>
      </c>
      <c r="E50" s="7">
        <v>0.82180498251999645</v>
      </c>
      <c r="F50" s="7">
        <v>0.79306216644130689</v>
      </c>
      <c r="G50" s="7">
        <v>0.7510349653256656</v>
      </c>
      <c r="H50" s="7">
        <v>0.65397274074001144</v>
      </c>
      <c r="I50" s="7">
        <v>0.54489298054170288</v>
      </c>
      <c r="J50" s="7">
        <v>0.4684244696751344</v>
      </c>
      <c r="K50" s="7">
        <v>0.37814385866080658</v>
      </c>
      <c r="L50" s="7">
        <v>0.32456547696027233</v>
      </c>
    </row>
    <row r="51" spans="1:12" ht="14.45" x14ac:dyDescent="0.3">
      <c r="B51" s="8" t="s">
        <v>1</v>
      </c>
      <c r="C51" s="7">
        <v>0.89954970816916124</v>
      </c>
      <c r="D51" s="7">
        <v>0.87312703655195678</v>
      </c>
      <c r="E51" s="7">
        <v>0.84655161381337896</v>
      </c>
      <c r="F51" s="7">
        <v>0.7988116813766758</v>
      </c>
      <c r="G51" s="7">
        <v>0.7088724527324618</v>
      </c>
      <c r="H51" s="7">
        <v>0.59806781805407006</v>
      </c>
      <c r="I51" s="7">
        <v>0.47933558035361262</v>
      </c>
      <c r="J51" s="7">
        <v>0.37621767569753073</v>
      </c>
      <c r="K51" s="7">
        <v>0.29147433316279353</v>
      </c>
      <c r="L51" s="7">
        <v>0.22458835216439507</v>
      </c>
    </row>
    <row r="52" spans="1:12" ht="14.45" x14ac:dyDescent="0.3">
      <c r="C52" s="7"/>
      <c r="D52" s="7"/>
      <c r="E52" s="7"/>
      <c r="F52" s="7"/>
      <c r="G52" s="7"/>
      <c r="H52" s="7"/>
      <c r="I52" s="7"/>
      <c r="J52" s="7"/>
      <c r="K52" s="7"/>
      <c r="L52" s="7"/>
    </row>
    <row r="53" spans="1:12" x14ac:dyDescent="0.25">
      <c r="A53" s="1" t="s">
        <v>48</v>
      </c>
      <c r="B53" s="6" t="s">
        <v>30</v>
      </c>
      <c r="C53" s="7">
        <v>0.88599146422340869</v>
      </c>
      <c r="D53" s="7">
        <v>0.86824197638598766</v>
      </c>
      <c r="E53" s="7">
        <v>0.86824197638598766</v>
      </c>
      <c r="F53" s="7">
        <v>0.84885714182327843</v>
      </c>
      <c r="G53" s="7">
        <v>0.84885714182327843</v>
      </c>
      <c r="H53" s="7">
        <v>0.76454073912108678</v>
      </c>
      <c r="I53" s="7">
        <v>0.58874644063879999</v>
      </c>
      <c r="J53" s="7">
        <v>0.50377425471485981</v>
      </c>
      <c r="K53" s="7">
        <v>0.43513769811919178</v>
      </c>
      <c r="L53" s="7">
        <v>0.31654603918792806</v>
      </c>
    </row>
    <row r="54" spans="1:12" x14ac:dyDescent="0.25">
      <c r="B54" s="6" t="s">
        <v>5</v>
      </c>
      <c r="C54" s="7">
        <v>0.9151387703485977</v>
      </c>
      <c r="D54" s="7">
        <v>0.90777908407506669</v>
      </c>
      <c r="E54" s="7">
        <v>0.88605859153353295</v>
      </c>
      <c r="F54" s="7">
        <v>0.81971182822722133</v>
      </c>
      <c r="G54" s="7">
        <v>0.74995205097628859</v>
      </c>
      <c r="H54" s="7">
        <v>0.61376858758396369</v>
      </c>
      <c r="I54" s="7">
        <v>0.51626636808129089</v>
      </c>
      <c r="J54" s="7">
        <v>0.35522437191709988</v>
      </c>
      <c r="K54" s="7">
        <v>0.24804811415533995</v>
      </c>
      <c r="L54" s="7">
        <v>0.19688533684735074</v>
      </c>
    </row>
    <row r="55" spans="1:12" x14ac:dyDescent="0.25">
      <c r="B55" s="6" t="s">
        <v>6</v>
      </c>
      <c r="C55" s="7">
        <v>0.9176846795905691</v>
      </c>
      <c r="D55" s="7">
        <v>0.87731906727704645</v>
      </c>
      <c r="E55" s="7">
        <v>0.85780060762773047</v>
      </c>
      <c r="F55" s="7">
        <v>0.83160027888218024</v>
      </c>
      <c r="G55" s="7">
        <v>0.73779487479393235</v>
      </c>
      <c r="H55" s="7">
        <v>0.63239746042120815</v>
      </c>
      <c r="I55" s="7">
        <v>0.51792307744577548</v>
      </c>
      <c r="J55" s="7">
        <v>0.3969905900704549</v>
      </c>
      <c r="K55" s="7">
        <v>0.29720253168518207</v>
      </c>
      <c r="L55" s="7">
        <v>0.23796173200544785</v>
      </c>
    </row>
    <row r="56" spans="1:12" x14ac:dyDescent="0.25">
      <c r="B56" s="6" t="s">
        <v>7</v>
      </c>
      <c r="C56" s="7">
        <v>0.93196958421934517</v>
      </c>
      <c r="D56" s="7">
        <v>0.92089462955387391</v>
      </c>
      <c r="E56" s="7">
        <v>0.89611910505140135</v>
      </c>
      <c r="F56" s="7">
        <v>0.84206708951142006</v>
      </c>
      <c r="G56" s="7">
        <v>0.76699320493703638</v>
      </c>
      <c r="H56" s="7">
        <v>0.68383193834315248</v>
      </c>
      <c r="I56" s="7">
        <v>0.53572640280740735</v>
      </c>
      <c r="J56" s="7">
        <v>0.41199823628620857</v>
      </c>
      <c r="K56" s="7">
        <v>0.33522246188778043</v>
      </c>
      <c r="L56" s="7">
        <v>0.27925164777841643</v>
      </c>
    </row>
    <row r="57" spans="1:12" x14ac:dyDescent="0.25">
      <c r="B57" s="6" t="s">
        <v>8</v>
      </c>
      <c r="C57" s="7">
        <v>0.92299970217788818</v>
      </c>
      <c r="D57" s="7">
        <v>0.89971090533461473</v>
      </c>
      <c r="E57" s="7">
        <v>0.87226408185460813</v>
      </c>
      <c r="F57" s="7">
        <v>0.83950720795810563</v>
      </c>
      <c r="G57" s="7">
        <v>0.75459368303125618</v>
      </c>
      <c r="H57" s="7">
        <v>0.66967224926298796</v>
      </c>
      <c r="I57" s="7">
        <v>0.55710249574762472</v>
      </c>
      <c r="J57" s="7">
        <v>0.45628646155448316</v>
      </c>
      <c r="K57" s="7">
        <v>0.34881231549806591</v>
      </c>
      <c r="L57" s="7">
        <v>0.29003787099764972</v>
      </c>
    </row>
    <row r="58" spans="1:12" x14ac:dyDescent="0.25">
      <c r="B58" s="6" t="s">
        <v>9</v>
      </c>
      <c r="C58" s="7">
        <v>0.8960299320505305</v>
      </c>
      <c r="D58" s="7">
        <v>0.86398952716951638</v>
      </c>
      <c r="E58" s="7">
        <v>0.84234746913650094</v>
      </c>
      <c r="F58" s="7">
        <v>0.82403395901670273</v>
      </c>
      <c r="G58" s="7">
        <v>0.76147605077171554</v>
      </c>
      <c r="H58" s="7">
        <v>0.69581743477306623</v>
      </c>
      <c r="I58" s="7">
        <v>0.57971446130676441</v>
      </c>
      <c r="J58" s="7">
        <v>0.48162099769596844</v>
      </c>
      <c r="K58" s="7">
        <v>0.37748693425859708</v>
      </c>
      <c r="L58" s="7">
        <v>0.32210183172692036</v>
      </c>
    </row>
    <row r="59" spans="1:12" x14ac:dyDescent="0.25">
      <c r="B59" s="6" t="s">
        <v>10</v>
      </c>
      <c r="C59" s="7">
        <v>0.85036254202299411</v>
      </c>
      <c r="D59" s="7">
        <v>0.83312394883064544</v>
      </c>
      <c r="E59" s="7">
        <v>0.81487673139103922</v>
      </c>
      <c r="F59" s="7">
        <v>0.78868230828086272</v>
      </c>
      <c r="G59" s="7">
        <v>0.71591686640848573</v>
      </c>
      <c r="H59" s="7">
        <v>0.6456210901678846</v>
      </c>
      <c r="I59" s="7">
        <v>0.54352176029319821</v>
      </c>
      <c r="J59" s="7">
        <v>0.43846460276575333</v>
      </c>
      <c r="K59" s="7">
        <v>0.35555286339414033</v>
      </c>
      <c r="L59" s="7">
        <v>0.27787948619610026</v>
      </c>
    </row>
    <row r="60" spans="1:12" x14ac:dyDescent="0.25">
      <c r="B60" s="8" t="s">
        <v>1</v>
      </c>
      <c r="C60" s="7">
        <v>0.90317965404697598</v>
      </c>
      <c r="D60" s="7">
        <v>0.88061857143575339</v>
      </c>
      <c r="E60" s="7">
        <v>0.8595582199521471</v>
      </c>
      <c r="F60" s="7">
        <v>0.82487823736475785</v>
      </c>
      <c r="G60" s="7">
        <v>0.75106339518730791</v>
      </c>
      <c r="H60" s="7">
        <v>0.6628256195490948</v>
      </c>
      <c r="I60" s="7">
        <v>0.54414446878546674</v>
      </c>
      <c r="J60" s="7">
        <v>0.42977838775805266</v>
      </c>
      <c r="K60" s="7">
        <v>0.33583817229614227</v>
      </c>
      <c r="L60" s="7">
        <v>0.27231144955855541</v>
      </c>
    </row>
    <row r="61" spans="1:12" x14ac:dyDescent="0.25">
      <c r="C61" s="7"/>
      <c r="D61" s="7"/>
      <c r="E61" s="7"/>
      <c r="F61" s="7"/>
      <c r="G61" s="7"/>
      <c r="H61" s="7"/>
      <c r="I61" s="7"/>
      <c r="J61" s="7"/>
      <c r="K61" s="7"/>
      <c r="L61" s="7"/>
    </row>
    <row r="62" spans="1:12" x14ac:dyDescent="0.25">
      <c r="A62" s="1" t="s">
        <v>1</v>
      </c>
      <c r="B62" s="6" t="s">
        <v>30</v>
      </c>
      <c r="C62" s="7">
        <v>0.91356543734671125</v>
      </c>
      <c r="D62" s="7">
        <v>0.89934862064824572</v>
      </c>
      <c r="E62" s="7">
        <v>0.89934862064824572</v>
      </c>
      <c r="F62" s="7">
        <v>0.86187716877338238</v>
      </c>
      <c r="G62" s="7">
        <v>0.82945527068063107</v>
      </c>
      <c r="H62" s="7">
        <v>0.75738291971591576</v>
      </c>
      <c r="I62" s="7">
        <v>0.60413612029057162</v>
      </c>
      <c r="J62" s="7">
        <v>0.49120247963067121</v>
      </c>
      <c r="K62" s="7">
        <v>0.37749430462928274</v>
      </c>
      <c r="L62" s="7">
        <v>0.257393787999877</v>
      </c>
    </row>
    <row r="63" spans="1:12" x14ac:dyDescent="0.25">
      <c r="B63" s="6" t="s">
        <v>5</v>
      </c>
      <c r="C63" s="7">
        <v>0.90798701472626586</v>
      </c>
      <c r="D63" s="7">
        <v>0.88549074541253814</v>
      </c>
      <c r="E63" s="7">
        <v>0.8695872294827327</v>
      </c>
      <c r="F63" s="7">
        <v>0.81375830548107264</v>
      </c>
      <c r="G63" s="7">
        <v>0.71873956669868055</v>
      </c>
      <c r="H63" s="7">
        <v>0.59710480035647118</v>
      </c>
      <c r="I63" s="7">
        <v>0.49739150946354926</v>
      </c>
      <c r="J63" s="7">
        <v>0.37456670906654033</v>
      </c>
      <c r="K63" s="7">
        <v>0.30899335604919603</v>
      </c>
      <c r="L63" s="7">
        <v>0.23395876298817062</v>
      </c>
    </row>
    <row r="64" spans="1:12" x14ac:dyDescent="0.25">
      <c r="B64" s="6" t="s">
        <v>6</v>
      </c>
      <c r="C64" s="7">
        <v>0.93665225150366216</v>
      </c>
      <c r="D64" s="7">
        <v>0.89406009427689892</v>
      </c>
      <c r="E64" s="7">
        <v>0.86510413216217807</v>
      </c>
      <c r="F64" s="7">
        <v>0.82585723235228736</v>
      </c>
      <c r="G64" s="7">
        <v>0.71747530221484179</v>
      </c>
      <c r="H64" s="7">
        <v>0.60160868633307074</v>
      </c>
      <c r="I64" s="7">
        <v>0.47726929489994069</v>
      </c>
      <c r="J64" s="7">
        <v>0.34996938930867061</v>
      </c>
      <c r="K64" s="7">
        <v>0.25606759166850279</v>
      </c>
      <c r="L64" s="7">
        <v>0.20317320553676918</v>
      </c>
    </row>
    <row r="65" spans="1:12" x14ac:dyDescent="0.25">
      <c r="B65" s="6" t="s">
        <v>7</v>
      </c>
      <c r="C65" s="7">
        <v>0.91231986630926354</v>
      </c>
      <c r="D65" s="7">
        <v>0.90277398436436662</v>
      </c>
      <c r="E65" s="7">
        <v>0.86695202335937338</v>
      </c>
      <c r="F65" s="7">
        <v>0.80532871204221979</v>
      </c>
      <c r="G65" s="7">
        <v>0.71972903360820395</v>
      </c>
      <c r="H65" s="7">
        <v>0.61133242699614287</v>
      </c>
      <c r="I65" s="7">
        <v>0.48844163139481639</v>
      </c>
      <c r="J65" s="7">
        <v>0.36669003626746749</v>
      </c>
      <c r="K65" s="7">
        <v>0.27914233095180158</v>
      </c>
      <c r="L65" s="7">
        <v>0.22016807401557265</v>
      </c>
    </row>
    <row r="66" spans="1:12" x14ac:dyDescent="0.25">
      <c r="B66" s="6" t="s">
        <v>8</v>
      </c>
      <c r="C66" s="7">
        <v>0.90914895106264249</v>
      </c>
      <c r="D66" s="7">
        <v>0.87998870793926942</v>
      </c>
      <c r="E66" s="7">
        <v>0.86304131176065657</v>
      </c>
      <c r="F66" s="7">
        <v>0.82244714981832889</v>
      </c>
      <c r="G66" s="7">
        <v>0.73160503749635164</v>
      </c>
      <c r="H66" s="7">
        <v>0.63520345587058402</v>
      </c>
      <c r="I66" s="7">
        <v>0.51888718016118818</v>
      </c>
      <c r="J66" s="7">
        <v>0.41942368906472077</v>
      </c>
      <c r="K66" s="7">
        <v>0.32206184836660079</v>
      </c>
      <c r="L66" s="7">
        <v>0.24693964313677405</v>
      </c>
    </row>
    <row r="67" spans="1:12" x14ac:dyDescent="0.25">
      <c r="B67" s="6" t="s">
        <v>9</v>
      </c>
      <c r="C67" s="7">
        <v>0.88823216250779602</v>
      </c>
      <c r="D67" s="7">
        <v>0.85532507773353472</v>
      </c>
      <c r="E67" s="7">
        <v>0.82679619945078175</v>
      </c>
      <c r="F67" s="7">
        <v>0.79911011984790514</v>
      </c>
      <c r="G67" s="7">
        <v>0.72947902574149026</v>
      </c>
      <c r="H67" s="7">
        <v>0.64549547808336949</v>
      </c>
      <c r="I67" s="7">
        <v>0.51554702915397976</v>
      </c>
      <c r="J67" s="7">
        <v>0.42510129739022839</v>
      </c>
      <c r="K67" s="7">
        <v>0.33392412721739329</v>
      </c>
      <c r="L67" s="7">
        <v>0.28462030608926575</v>
      </c>
    </row>
    <row r="68" spans="1:12" x14ac:dyDescent="0.25">
      <c r="B68" s="6" t="s">
        <v>10</v>
      </c>
      <c r="C68" s="7">
        <v>0.85256091159618297</v>
      </c>
      <c r="D68" s="7">
        <v>0.83939031078592974</v>
      </c>
      <c r="E68" s="7">
        <v>0.81817401633109477</v>
      </c>
      <c r="F68" s="7">
        <v>0.79076676510599875</v>
      </c>
      <c r="G68" s="7">
        <v>0.7326302297851448</v>
      </c>
      <c r="H68" s="7">
        <v>0.64959579765805997</v>
      </c>
      <c r="I68" s="7">
        <v>0.54417434978378343</v>
      </c>
      <c r="J68" s="7">
        <v>0.45272306657251343</v>
      </c>
      <c r="K68" s="7">
        <v>0.36630434267616574</v>
      </c>
      <c r="L68" s="7">
        <v>0.3000982267401463</v>
      </c>
    </row>
    <row r="69" spans="1:12" x14ac:dyDescent="0.25">
      <c r="B69" s="8" t="s">
        <v>1</v>
      </c>
      <c r="C69" s="7">
        <v>0.9013817189337735</v>
      </c>
      <c r="D69" s="7">
        <v>0.87690796690534012</v>
      </c>
      <c r="E69" s="7">
        <v>0.85311596580630833</v>
      </c>
      <c r="F69" s="7">
        <v>0.81196730759642488</v>
      </c>
      <c r="G69" s="7">
        <v>0.73016595499062786</v>
      </c>
      <c r="H69" s="7">
        <v>0.63075067157989162</v>
      </c>
      <c r="I69" s="7">
        <v>0.51204421713388215</v>
      </c>
      <c r="J69" s="7">
        <v>0.40324942888555704</v>
      </c>
      <c r="K69" s="7">
        <v>0.31386448265466149</v>
      </c>
      <c r="L69" s="7">
        <v>0.2486738980897247</v>
      </c>
    </row>
    <row r="70" spans="1:12" x14ac:dyDescent="0.25">
      <c r="A70" s="4"/>
      <c r="B70" s="4"/>
      <c r="C70" s="4"/>
      <c r="D70" s="4"/>
      <c r="E70" s="4"/>
      <c r="F70" s="4"/>
      <c r="G70" s="4"/>
      <c r="H70" s="4"/>
      <c r="I70" s="4"/>
      <c r="J70" s="4"/>
      <c r="K70" s="4"/>
      <c r="L70" s="4"/>
    </row>
    <row r="71" spans="1:12" x14ac:dyDescent="0.25">
      <c r="A71" s="37" t="s">
        <v>45</v>
      </c>
    </row>
    <row r="72" spans="1:12" x14ac:dyDescent="0.25">
      <c r="A72" s="37"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colBreaks count="1" manualBreakCount="1">
    <brk id="1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5" id="{2D3577B7-427A-4756-8517-6EA4FE7018EB}">
            <xm:f>C16&lt;'14'!$B$100</xm:f>
            <x14:dxf>
              <font>
                <color rgb="FFFF0000"/>
              </font>
              <numFmt numFmtId="170" formatCode="\*\*0.0"/>
            </x14:dxf>
          </x14:cfRule>
          <x14:cfRule type="expression" priority="126" id="{7B9707F6-7700-4466-9102-328C6D58E229}">
            <xm:f>C16&lt;'14'!$B$99</xm:f>
            <x14:dxf>
              <font>
                <color rgb="FF00B050"/>
              </font>
              <numFmt numFmtId="169" formatCode="\*0.0"/>
            </x14:dxf>
          </x14:cfRule>
          <xm:sqref>C16:L41</xm:sqref>
        </x14:conditionalFormatting>
        <x14:conditionalFormatting xmlns:xm="http://schemas.microsoft.com/office/excel/2006/main">
          <x14:cfRule type="expression" priority="127" id="{CD312E12-3C5C-47DE-BAB5-9F0132CB3AE1}">
            <xm:f>C16&lt;'14'!$B$100</xm:f>
            <x14:dxf>
              <font>
                <color rgb="FFFF0000"/>
              </font>
              <numFmt numFmtId="168" formatCode="\*\*0.0%"/>
            </x14:dxf>
          </x14:cfRule>
          <x14:cfRule type="expression" priority="128" id="{A3FBA63B-4E7A-4369-8095-9ABB13AB9167}">
            <xm:f>C16&lt;'14'!$B$99</xm:f>
            <x14:dxf>
              <font>
                <color rgb="FF00B050"/>
              </font>
              <numFmt numFmtId="167" formatCode="\*0.0%"/>
            </x14:dxf>
          </x14:cfRule>
          <xm:sqref>C44:L69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27"/>
  <sheetViews>
    <sheetView zoomScaleNormal="100" workbookViewId="0">
      <pane xSplit="2" ySplit="13" topLeftCell="C14" activePane="bottomRight" state="frozen"/>
      <selection activeCell="A8" sqref="A8"/>
      <selection pane="topRight" activeCell="A8" sqref="A8"/>
      <selection pane="bottomLeft" activeCell="A8" sqref="A8"/>
      <selection pane="bottomRight" activeCell="C14" sqref="C14"/>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x14ac:dyDescent="0.25">
      <c r="A8" s="6" t="str">
        <f>Index!$A$8</f>
        <v>AusPlay survey results July 2017 - June 2018</v>
      </c>
    </row>
    <row r="9" spans="1:27" x14ac:dyDescent="0.3">
      <c r="A9" s="1" t="s">
        <v>0</v>
      </c>
      <c r="C9" s="8" t="str">
        <f>Index!$C$9</f>
        <v>31 October 2018</v>
      </c>
    </row>
    <row r="10" spans="1:27" x14ac:dyDescent="0.3">
      <c r="A10" s="1" t="s">
        <v>87</v>
      </c>
      <c r="C10" s="27">
        <f>Index!B20</f>
        <v>6</v>
      </c>
    </row>
    <row r="11" spans="1:27" x14ac:dyDescent="0.3">
      <c r="A11" s="2" t="s">
        <v>84</v>
      </c>
      <c r="B11" s="2"/>
      <c r="C11" s="3" t="str">
        <f>Index!C20</f>
        <v>Frequency of participation (children)</v>
      </c>
      <c r="D11" s="2"/>
      <c r="E11" s="2"/>
      <c r="F11" s="2"/>
      <c r="G11" s="2"/>
      <c r="H11" s="2"/>
    </row>
    <row r="12" spans="1:27" x14ac:dyDescent="0.3">
      <c r="A12" s="4" t="s">
        <v>93</v>
      </c>
      <c r="B12" s="4"/>
      <c r="C12" s="5" t="s">
        <v>95</v>
      </c>
      <c r="D12" s="4"/>
      <c r="E12" s="4"/>
      <c r="F12" s="4"/>
      <c r="G12" s="4"/>
      <c r="H12" s="4"/>
    </row>
    <row r="13" spans="1:27" x14ac:dyDescent="0.3">
      <c r="C13" s="17" t="s">
        <v>50</v>
      </c>
      <c r="D13" s="17" t="s">
        <v>51</v>
      </c>
      <c r="E13" s="17" t="s">
        <v>52</v>
      </c>
      <c r="F13" s="17" t="s">
        <v>53</v>
      </c>
      <c r="G13" s="17" t="s">
        <v>54</v>
      </c>
      <c r="H13" s="17" t="s">
        <v>55</v>
      </c>
      <c r="I13" s="15"/>
      <c r="J13" s="15"/>
      <c r="K13" s="15"/>
      <c r="L13" s="15"/>
      <c r="M13" s="15"/>
      <c r="N13" s="15"/>
      <c r="O13" s="15"/>
      <c r="P13" s="15"/>
      <c r="Q13" s="15"/>
      <c r="R13" s="15"/>
      <c r="S13" s="15"/>
      <c r="T13" s="15"/>
      <c r="U13" s="15"/>
      <c r="V13" s="15"/>
      <c r="W13" s="15"/>
      <c r="X13" s="15"/>
      <c r="Y13" s="15"/>
      <c r="Z13" s="15"/>
      <c r="AA13" s="15"/>
    </row>
    <row r="14" spans="1:27" x14ac:dyDescent="0.3">
      <c r="A14" s="14"/>
      <c r="B14" s="14"/>
      <c r="C14" s="14" t="s">
        <v>12</v>
      </c>
      <c r="D14" s="14"/>
      <c r="E14" s="14"/>
      <c r="F14" s="14"/>
      <c r="G14" s="14"/>
      <c r="H14" s="14"/>
    </row>
    <row r="15" spans="1:27" x14ac:dyDescent="0.3">
      <c r="A15" s="1" t="s">
        <v>85</v>
      </c>
      <c r="B15" s="6"/>
    </row>
    <row r="16" spans="1:27" x14ac:dyDescent="0.3">
      <c r="B16" s="1" t="s">
        <v>47</v>
      </c>
      <c r="C16" s="53">
        <v>367.7</v>
      </c>
      <c r="D16" s="53">
        <v>351.2</v>
      </c>
      <c r="E16" s="53">
        <v>323.7</v>
      </c>
      <c r="F16" s="53">
        <v>282.7</v>
      </c>
      <c r="G16" s="53">
        <v>188.7</v>
      </c>
      <c r="H16" s="53">
        <v>121.4</v>
      </c>
    </row>
    <row r="17" spans="1:8" x14ac:dyDescent="0.3">
      <c r="B17" s="1" t="s">
        <v>48</v>
      </c>
      <c r="C17" s="53">
        <v>364</v>
      </c>
      <c r="D17" s="53">
        <v>345.7</v>
      </c>
      <c r="E17" s="53">
        <v>327.8</v>
      </c>
      <c r="F17" s="53">
        <v>297.39999999999998</v>
      </c>
      <c r="G17" s="53">
        <v>181.7</v>
      </c>
      <c r="H17" s="53">
        <v>103.7</v>
      </c>
    </row>
    <row r="18" spans="1:8" x14ac:dyDescent="0.3">
      <c r="B18" s="8" t="s">
        <v>1</v>
      </c>
      <c r="C18" s="53">
        <v>731.7</v>
      </c>
      <c r="D18" s="53">
        <v>696.8</v>
      </c>
      <c r="E18" s="53">
        <v>651.5</v>
      </c>
      <c r="F18" s="53">
        <v>580.1</v>
      </c>
      <c r="G18" s="53">
        <v>370.4</v>
      </c>
      <c r="H18" s="53">
        <v>225</v>
      </c>
    </row>
    <row r="19" spans="1:8" x14ac:dyDescent="0.3">
      <c r="A19" s="14"/>
      <c r="B19" s="14"/>
      <c r="C19" s="14" t="s">
        <v>13</v>
      </c>
      <c r="D19" s="14"/>
      <c r="E19" s="14"/>
      <c r="F19" s="14"/>
      <c r="G19" s="14"/>
      <c r="H19" s="14"/>
    </row>
    <row r="20" spans="1:8" x14ac:dyDescent="0.3">
      <c r="A20" s="1" t="s">
        <v>85</v>
      </c>
      <c r="B20" s="6"/>
    </row>
    <row r="21" spans="1:8" x14ac:dyDescent="0.3">
      <c r="B21" s="1" t="s">
        <v>47</v>
      </c>
      <c r="C21" s="7">
        <v>0.74890815413814849</v>
      </c>
      <c r="D21" s="7">
        <v>0.71522120103674891</v>
      </c>
      <c r="E21" s="7">
        <v>0.65922508028194726</v>
      </c>
      <c r="F21" s="7">
        <v>0.57579991816628417</v>
      </c>
      <c r="G21" s="7">
        <v>0.38430915542902072</v>
      </c>
      <c r="H21" s="7">
        <v>0.24723259800746569</v>
      </c>
    </row>
    <row r="22" spans="1:8" x14ac:dyDescent="0.3">
      <c r="B22" s="1" t="s">
        <v>48</v>
      </c>
      <c r="C22" s="7">
        <v>0.68841181622881631</v>
      </c>
      <c r="D22" s="7">
        <v>0.6536887397047193</v>
      </c>
      <c r="E22" s="7">
        <v>0.61991502446001656</v>
      </c>
      <c r="F22" s="7">
        <v>0.56235821378573125</v>
      </c>
      <c r="G22" s="7">
        <v>0.34363644458845166</v>
      </c>
      <c r="H22" s="7">
        <v>0.19604121859782075</v>
      </c>
    </row>
    <row r="23" spans="1:8" x14ac:dyDescent="0.3">
      <c r="B23" s="8" t="s">
        <v>1</v>
      </c>
      <c r="C23" s="7">
        <v>0.71753844042060633</v>
      </c>
      <c r="D23" s="7">
        <v>0.68331421686169957</v>
      </c>
      <c r="E23" s="7">
        <v>0.63884128119641048</v>
      </c>
      <c r="F23" s="7">
        <v>0.56882986951762449</v>
      </c>
      <c r="G23" s="7">
        <v>0.36321876650172347</v>
      </c>
      <c r="H23" s="7">
        <v>0.22068786865056872</v>
      </c>
    </row>
    <row r="24" spans="1:8" x14ac:dyDescent="0.3">
      <c r="A24" s="4"/>
      <c r="B24" s="4"/>
      <c r="C24" s="4"/>
      <c r="D24" s="4"/>
      <c r="E24" s="4"/>
      <c r="F24" s="4"/>
      <c r="G24" s="4"/>
      <c r="H24" s="4"/>
    </row>
    <row r="25" spans="1:8" x14ac:dyDescent="0.3">
      <c r="A25" s="37" t="s">
        <v>65</v>
      </c>
    </row>
    <row r="26" spans="1:8" x14ac:dyDescent="0.3">
      <c r="A26" s="37" t="s">
        <v>45</v>
      </c>
    </row>
    <row r="27" spans="1:8" x14ac:dyDescent="0.3">
      <c r="A27" s="37"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9" id="{91E7E985-06A0-49F8-A17C-9BC4B7DAB457}">
            <xm:f>C16&lt;'14'!$C$100</xm:f>
            <x14:dxf>
              <font>
                <color rgb="FFFF0000"/>
              </font>
              <numFmt numFmtId="170" formatCode="\*\*0.0"/>
            </x14:dxf>
          </x14:cfRule>
          <x14:cfRule type="expression" priority="130" id="{15C82E8D-D81E-4208-907A-9D0EE3F25CF0}">
            <xm:f>C16&lt;'14'!$C$99</xm:f>
            <x14:dxf>
              <font>
                <color rgb="FF00B050"/>
              </font>
              <numFmt numFmtId="169" formatCode="\*0.0"/>
            </x14:dxf>
          </x14:cfRule>
          <xm:sqref>C16:H18</xm:sqref>
        </x14:conditionalFormatting>
        <x14:conditionalFormatting xmlns:xm="http://schemas.microsoft.com/office/excel/2006/main">
          <x14:cfRule type="expression" priority="131" id="{23DE76B7-7683-4B45-94A3-3049829655D9}">
            <xm:f>C18&lt;'14'!$C$100</xm:f>
            <x14:dxf>
              <font>
                <color rgb="FFFF0000"/>
              </font>
              <numFmt numFmtId="168" formatCode="\*\*0.0%"/>
            </x14:dxf>
          </x14:cfRule>
          <x14:cfRule type="expression" priority="132" id="{22DEBC0B-04D5-4ABA-85B1-65139878505A}">
            <xm:f>C18&lt;'14'!$C$99</xm:f>
            <x14:dxf>
              <font>
                <color rgb="FF00B050"/>
              </font>
              <numFmt numFmtId="167" formatCode="\*0.0%"/>
            </x14:dxf>
          </x14:cfRule>
          <xm:sqref>C23:H23</xm:sqref>
        </x14:conditionalFormatting>
        <x14:conditionalFormatting xmlns:xm="http://schemas.microsoft.com/office/excel/2006/main">
          <x14:cfRule type="expression" priority="241" id="{23DE76B7-7683-4B45-94A3-3049829655D9}">
            <xm:f>C16&lt;'14'!$C$100</xm:f>
            <x14:dxf>
              <font>
                <color rgb="FFFF0000"/>
              </font>
              <numFmt numFmtId="168" formatCode="\*\*0.0%"/>
            </x14:dxf>
          </x14:cfRule>
          <x14:cfRule type="expression" priority="242" id="{22DEBC0B-04D5-4ABA-85B1-65139878505A}">
            <xm:f>C16&lt;'14'!$C$99</xm:f>
            <x14:dxf>
              <font>
                <color rgb="FF00B050"/>
              </font>
              <numFmt numFmtId="167" formatCode="\*0.0%"/>
            </x14:dxf>
          </x14:cfRule>
          <xm:sqref>C21:H21</xm:sqref>
        </x14:conditionalFormatting>
        <x14:conditionalFormatting xmlns:xm="http://schemas.microsoft.com/office/excel/2006/main">
          <x14:cfRule type="expression" priority="247" id="{23DE76B7-7683-4B45-94A3-3049829655D9}">
            <xm:f>C17&lt;'14'!$C$100</xm:f>
            <x14:dxf>
              <font>
                <color rgb="FFFF0000"/>
              </font>
              <numFmt numFmtId="168" formatCode="\*\*0.0%"/>
            </x14:dxf>
          </x14:cfRule>
          <x14:cfRule type="expression" priority="248" id="{22DEBC0B-04D5-4ABA-85B1-65139878505A}">
            <xm:f>C17&lt;'14'!$C$99</xm:f>
            <x14:dxf>
              <font>
                <color rgb="FF00B050"/>
              </font>
              <numFmt numFmtId="167" formatCode="\*0.0%"/>
            </x14:dxf>
          </x14:cfRule>
          <xm:sqref>C22:H22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73"/>
  <sheetViews>
    <sheetView zoomScaleNormal="100" workbookViewId="0">
      <pane xSplit="2" ySplit="13" topLeftCell="C14" activePane="bottomRight" state="frozen"/>
      <selection activeCell="A8" sqref="A8"/>
      <selection pane="topRight" activeCell="A8" sqref="A8"/>
      <selection pane="bottomLeft" activeCell="A8" sqref="A8"/>
      <selection pane="bottomRight" activeCell="C14" sqref="C14"/>
    </sheetView>
  </sheetViews>
  <sheetFormatPr defaultColWidth="8.85546875" defaultRowHeight="15" x14ac:dyDescent="0.25"/>
  <cols>
    <col min="1" max="1" width="13.28515625" style="1" customWidth="1"/>
    <col min="2" max="2" width="32" style="1" customWidth="1"/>
    <col min="3" max="5" width="15.7109375" style="1" customWidth="1"/>
    <col min="6" max="16384" width="8.85546875" style="2"/>
  </cols>
  <sheetData>
    <row r="8" spans="1:5" x14ac:dyDescent="0.25">
      <c r="A8" s="6" t="str">
        <f>Index!$A$8</f>
        <v>AusPlay survey results July 2017 - June 2018</v>
      </c>
    </row>
    <row r="9" spans="1:5" ht="14.45" x14ac:dyDescent="0.3">
      <c r="A9" s="1" t="s">
        <v>0</v>
      </c>
      <c r="B9" s="8" t="str">
        <f>Index!$C$9</f>
        <v>31 October 2018</v>
      </c>
    </row>
    <row r="10" spans="1:5" x14ac:dyDescent="0.25">
      <c r="A10" s="1" t="s">
        <v>87</v>
      </c>
      <c r="B10" s="26">
        <f>Index!B21</f>
        <v>7</v>
      </c>
    </row>
    <row r="11" spans="1:5" x14ac:dyDescent="0.25">
      <c r="A11" s="2" t="s">
        <v>84</v>
      </c>
      <c r="B11" s="3" t="str">
        <f>Index!C21</f>
        <v>Top motivations for participation (adults)</v>
      </c>
      <c r="C11" s="2"/>
      <c r="D11" s="2"/>
      <c r="E11" s="2"/>
    </row>
    <row r="12" spans="1:5" x14ac:dyDescent="0.25">
      <c r="A12" s="4" t="s">
        <v>93</v>
      </c>
      <c r="B12" s="5" t="s">
        <v>96</v>
      </c>
      <c r="C12" s="4"/>
      <c r="D12" s="4"/>
      <c r="E12" s="4"/>
    </row>
    <row r="13" spans="1:5" ht="30" x14ac:dyDescent="0.25">
      <c r="C13" s="12" t="s">
        <v>68</v>
      </c>
      <c r="D13" s="12" t="s">
        <v>67</v>
      </c>
      <c r="E13" s="12" t="s">
        <v>66</v>
      </c>
    </row>
    <row r="14" spans="1:5" x14ac:dyDescent="0.25">
      <c r="A14" s="14"/>
      <c r="B14" s="14"/>
      <c r="C14" s="14" t="s">
        <v>12</v>
      </c>
      <c r="D14" s="14"/>
      <c r="E14" s="14"/>
    </row>
    <row r="15" spans="1:5" x14ac:dyDescent="0.25">
      <c r="A15" s="1" t="s">
        <v>85</v>
      </c>
      <c r="B15" s="6" t="s">
        <v>14</v>
      </c>
    </row>
    <row r="16" spans="1:5" x14ac:dyDescent="0.25">
      <c r="A16" s="1" t="s">
        <v>47</v>
      </c>
      <c r="B16" s="6" t="s">
        <v>30</v>
      </c>
      <c r="C16" s="53">
        <v>49.9</v>
      </c>
      <c r="D16" s="53">
        <v>72.8</v>
      </c>
      <c r="E16" s="53">
        <v>43.9</v>
      </c>
    </row>
    <row r="17" spans="1:5" x14ac:dyDescent="0.25">
      <c r="B17" s="6" t="s">
        <v>5</v>
      </c>
      <c r="C17" s="53">
        <v>137.19999999999999</v>
      </c>
      <c r="D17" s="53">
        <v>133</v>
      </c>
      <c r="E17" s="53">
        <v>90.1</v>
      </c>
    </row>
    <row r="18" spans="1:5" x14ac:dyDescent="0.25">
      <c r="B18" s="6" t="s">
        <v>6</v>
      </c>
      <c r="C18" s="53">
        <v>248.8</v>
      </c>
      <c r="D18" s="53">
        <v>157.1</v>
      </c>
      <c r="E18" s="53">
        <v>124.2</v>
      </c>
    </row>
    <row r="19" spans="1:5" x14ac:dyDescent="0.25">
      <c r="B19" s="6" t="s">
        <v>7</v>
      </c>
      <c r="C19" s="53">
        <v>225.2</v>
      </c>
      <c r="D19" s="53">
        <v>157.30000000000001</v>
      </c>
      <c r="E19" s="53">
        <v>93.6</v>
      </c>
    </row>
    <row r="20" spans="1:5" x14ac:dyDescent="0.25">
      <c r="B20" s="6" t="s">
        <v>8</v>
      </c>
      <c r="C20" s="53">
        <v>217</v>
      </c>
      <c r="D20" s="53">
        <v>112.9</v>
      </c>
      <c r="E20" s="53">
        <v>89.9</v>
      </c>
    </row>
    <row r="21" spans="1:5" x14ac:dyDescent="0.25">
      <c r="B21" s="6" t="s">
        <v>9</v>
      </c>
      <c r="C21" s="53">
        <v>186.2</v>
      </c>
      <c r="D21" s="53">
        <v>118.1</v>
      </c>
      <c r="E21" s="53">
        <v>46.7</v>
      </c>
    </row>
    <row r="22" spans="1:5" x14ac:dyDescent="0.25">
      <c r="B22" s="6" t="s">
        <v>10</v>
      </c>
      <c r="C22" s="53">
        <v>236.2</v>
      </c>
      <c r="D22" s="53">
        <v>105.8</v>
      </c>
      <c r="E22" s="53">
        <v>59.2</v>
      </c>
    </row>
    <row r="23" spans="1:5" x14ac:dyDescent="0.25">
      <c r="B23" s="8" t="s">
        <v>1</v>
      </c>
      <c r="C23" s="53">
        <v>1300.5</v>
      </c>
      <c r="D23" s="53">
        <v>856.8</v>
      </c>
      <c r="E23" s="53">
        <v>547.70000000000005</v>
      </c>
    </row>
    <row r="24" spans="1:5" ht="14.45" x14ac:dyDescent="0.3">
      <c r="C24" s="53"/>
      <c r="D24" s="53"/>
      <c r="E24" s="53"/>
    </row>
    <row r="25" spans="1:5" x14ac:dyDescent="0.25">
      <c r="A25" s="1" t="s">
        <v>48</v>
      </c>
      <c r="B25" s="6" t="s">
        <v>30</v>
      </c>
      <c r="C25" s="53">
        <v>69.599999999999994</v>
      </c>
      <c r="D25" s="53">
        <v>48.4</v>
      </c>
      <c r="E25" s="53">
        <v>27.4</v>
      </c>
    </row>
    <row r="26" spans="1:5" x14ac:dyDescent="0.25">
      <c r="B26" s="6" t="s">
        <v>5</v>
      </c>
      <c r="C26" s="53">
        <v>141.80000000000001</v>
      </c>
      <c r="D26" s="53">
        <v>78.3</v>
      </c>
      <c r="E26" s="53">
        <v>49.3</v>
      </c>
    </row>
    <row r="27" spans="1:5" x14ac:dyDescent="0.25">
      <c r="B27" s="6" t="s">
        <v>6</v>
      </c>
      <c r="C27" s="53">
        <v>252.1</v>
      </c>
      <c r="D27" s="53">
        <v>137.9</v>
      </c>
      <c r="E27" s="53">
        <v>96.2</v>
      </c>
    </row>
    <row r="28" spans="1:5" x14ac:dyDescent="0.25">
      <c r="B28" s="6" t="s">
        <v>7</v>
      </c>
      <c r="C28" s="53">
        <v>248.4</v>
      </c>
      <c r="D28" s="53">
        <v>128.4</v>
      </c>
      <c r="E28" s="53">
        <v>97.5</v>
      </c>
    </row>
    <row r="29" spans="1:5" x14ac:dyDescent="0.25">
      <c r="B29" s="6" t="s">
        <v>8</v>
      </c>
      <c r="C29" s="53">
        <v>251.2</v>
      </c>
      <c r="D29" s="53">
        <v>106.4</v>
      </c>
      <c r="E29" s="53">
        <v>53.5</v>
      </c>
    </row>
    <row r="30" spans="1:5" x14ac:dyDescent="0.25">
      <c r="B30" s="6" t="s">
        <v>9</v>
      </c>
      <c r="C30" s="53">
        <v>220.6</v>
      </c>
      <c r="D30" s="53">
        <v>89.1</v>
      </c>
      <c r="E30" s="53">
        <v>62.9</v>
      </c>
    </row>
    <row r="31" spans="1:5" x14ac:dyDescent="0.25">
      <c r="B31" s="6" t="s">
        <v>10</v>
      </c>
      <c r="C31" s="53">
        <v>268.5</v>
      </c>
      <c r="D31" s="53">
        <v>123.3</v>
      </c>
      <c r="E31" s="53">
        <v>89.5</v>
      </c>
    </row>
    <row r="32" spans="1:5" x14ac:dyDescent="0.25">
      <c r="B32" s="8" t="s">
        <v>1</v>
      </c>
      <c r="C32" s="53">
        <v>1452.2</v>
      </c>
      <c r="D32" s="53">
        <v>711.8</v>
      </c>
      <c r="E32" s="53">
        <v>476.4</v>
      </c>
    </row>
    <row r="33" spans="1:5" ht="14.45" x14ac:dyDescent="0.3">
      <c r="C33" s="53"/>
      <c r="D33" s="53"/>
      <c r="E33" s="53"/>
    </row>
    <row r="34" spans="1:5" x14ac:dyDescent="0.25">
      <c r="A34" s="1" t="s">
        <v>1</v>
      </c>
      <c r="B34" s="6" t="s">
        <v>30</v>
      </c>
      <c r="C34" s="53">
        <v>119.5</v>
      </c>
      <c r="D34" s="53">
        <v>121.2</v>
      </c>
      <c r="E34" s="53">
        <v>71.3</v>
      </c>
    </row>
    <row r="35" spans="1:5" x14ac:dyDescent="0.25">
      <c r="B35" s="6" t="s">
        <v>5</v>
      </c>
      <c r="C35" s="53">
        <v>279</v>
      </c>
      <c r="D35" s="53">
        <v>211.3</v>
      </c>
      <c r="E35" s="53">
        <v>139.4</v>
      </c>
    </row>
    <row r="36" spans="1:5" x14ac:dyDescent="0.25">
      <c r="B36" s="6" t="s">
        <v>6</v>
      </c>
      <c r="C36" s="53">
        <v>500.9</v>
      </c>
      <c r="D36" s="53">
        <v>295.10000000000002</v>
      </c>
      <c r="E36" s="53">
        <v>220.5</v>
      </c>
    </row>
    <row r="37" spans="1:5" x14ac:dyDescent="0.25">
      <c r="B37" s="6" t="s">
        <v>7</v>
      </c>
      <c r="C37" s="53">
        <v>473.6</v>
      </c>
      <c r="D37" s="53">
        <v>285.60000000000002</v>
      </c>
      <c r="E37" s="53">
        <v>191.1</v>
      </c>
    </row>
    <row r="38" spans="1:5" x14ac:dyDescent="0.25">
      <c r="B38" s="6" t="s">
        <v>8</v>
      </c>
      <c r="C38" s="53">
        <v>468.1</v>
      </c>
      <c r="D38" s="53">
        <v>219.3</v>
      </c>
      <c r="E38" s="53">
        <v>143.4</v>
      </c>
    </row>
    <row r="39" spans="1:5" x14ac:dyDescent="0.25">
      <c r="B39" s="6" t="s">
        <v>9</v>
      </c>
      <c r="C39" s="53">
        <v>406.9</v>
      </c>
      <c r="D39" s="53">
        <v>207.2</v>
      </c>
      <c r="E39" s="53">
        <v>109.6</v>
      </c>
    </row>
    <row r="40" spans="1:5" x14ac:dyDescent="0.25">
      <c r="B40" s="6" t="s">
        <v>10</v>
      </c>
      <c r="C40" s="53">
        <v>504.6</v>
      </c>
      <c r="D40" s="53">
        <v>229</v>
      </c>
      <c r="E40" s="53">
        <v>148.69999999999999</v>
      </c>
    </row>
    <row r="41" spans="1:5" x14ac:dyDescent="0.25">
      <c r="B41" s="8" t="s">
        <v>1</v>
      </c>
      <c r="C41" s="53">
        <v>2752.7</v>
      </c>
      <c r="D41" s="53">
        <v>1568.6</v>
      </c>
      <c r="E41" s="53">
        <v>1024.0999999999999</v>
      </c>
    </row>
    <row r="42" spans="1:5" x14ac:dyDescent="0.25">
      <c r="A42" s="14"/>
      <c r="B42" s="14"/>
      <c r="C42" s="14" t="s">
        <v>13</v>
      </c>
      <c r="D42" s="14"/>
      <c r="E42" s="14"/>
    </row>
    <row r="43" spans="1:5" x14ac:dyDescent="0.25">
      <c r="A43" s="1" t="s">
        <v>85</v>
      </c>
      <c r="B43" s="6" t="s">
        <v>14</v>
      </c>
    </row>
    <row r="44" spans="1:5" x14ac:dyDescent="0.25">
      <c r="A44" s="1" t="s">
        <v>47</v>
      </c>
      <c r="B44" s="6" t="s">
        <v>30</v>
      </c>
      <c r="C44" s="7">
        <v>0.53245362818916231</v>
      </c>
      <c r="D44" s="7">
        <v>0.77637716430420289</v>
      </c>
      <c r="E44" s="7">
        <v>0.4685727754651971</v>
      </c>
    </row>
    <row r="45" spans="1:5" x14ac:dyDescent="0.25">
      <c r="B45" s="6" t="s">
        <v>5</v>
      </c>
      <c r="C45" s="7">
        <v>0.62075075047660822</v>
      </c>
      <c r="D45" s="7">
        <v>0.60153331143308697</v>
      </c>
      <c r="E45" s="7">
        <v>0.40767726745089872</v>
      </c>
    </row>
    <row r="46" spans="1:5" x14ac:dyDescent="0.25">
      <c r="B46" s="6" t="s">
        <v>6</v>
      </c>
      <c r="C46" s="7">
        <v>0.70386460134430462</v>
      </c>
      <c r="D46" s="7">
        <v>0.44455324471486057</v>
      </c>
      <c r="E46" s="7">
        <v>0.35146268051783058</v>
      </c>
    </row>
    <row r="47" spans="1:5" x14ac:dyDescent="0.25">
      <c r="B47" s="6" t="s">
        <v>7</v>
      </c>
      <c r="C47" s="7">
        <v>0.74428188658948469</v>
      </c>
      <c r="D47" s="7">
        <v>0.51964290684476788</v>
      </c>
      <c r="E47" s="7">
        <v>0.30931936675730071</v>
      </c>
    </row>
    <row r="48" spans="1:5" x14ac:dyDescent="0.25">
      <c r="B48" s="6" t="s">
        <v>8</v>
      </c>
      <c r="C48" s="7">
        <v>0.73545742904797762</v>
      </c>
      <c r="D48" s="7">
        <v>0.38257684824999327</v>
      </c>
      <c r="E48" s="7">
        <v>0.30478952165337231</v>
      </c>
    </row>
    <row r="49" spans="1:5" x14ac:dyDescent="0.25">
      <c r="B49" s="6" t="s">
        <v>9</v>
      </c>
      <c r="C49" s="7">
        <v>0.73380708824730134</v>
      </c>
      <c r="D49" s="7">
        <v>0.46517050826984319</v>
      </c>
      <c r="E49" s="7">
        <v>0.18404377405220351</v>
      </c>
    </row>
    <row r="50" spans="1:5" x14ac:dyDescent="0.25">
      <c r="B50" s="6" t="s">
        <v>10</v>
      </c>
      <c r="C50" s="7">
        <v>0.76782087536076116</v>
      </c>
      <c r="D50" s="7">
        <v>0.34382848026376517</v>
      </c>
      <c r="E50" s="7">
        <v>0.19245439216850008</v>
      </c>
    </row>
    <row r="51" spans="1:5" x14ac:dyDescent="0.25">
      <c r="B51" s="8" t="s">
        <v>1</v>
      </c>
      <c r="C51" s="7">
        <v>0.71173485378797496</v>
      </c>
      <c r="D51" s="7">
        <v>0.468905818505572</v>
      </c>
      <c r="E51" s="7">
        <v>0.29973813867437227</v>
      </c>
    </row>
    <row r="53" spans="1:5" x14ac:dyDescent="0.25">
      <c r="A53" s="1" t="s">
        <v>48</v>
      </c>
      <c r="B53" s="6" t="s">
        <v>30</v>
      </c>
      <c r="C53" s="7">
        <v>0.81016213462456077</v>
      </c>
      <c r="D53" s="7">
        <v>0.56343836254627899</v>
      </c>
      <c r="E53" s="7">
        <v>0.31839848722893127</v>
      </c>
    </row>
    <row r="54" spans="1:5" x14ac:dyDescent="0.25">
      <c r="B54" s="6" t="s">
        <v>5</v>
      </c>
      <c r="C54" s="7">
        <v>0.70811485701014965</v>
      </c>
      <c r="D54" s="7">
        <v>0.39102544107559384</v>
      </c>
      <c r="E54" s="7">
        <v>0.24604154139823584</v>
      </c>
    </row>
    <row r="55" spans="1:5" x14ac:dyDescent="0.25">
      <c r="B55" s="6" t="s">
        <v>6</v>
      </c>
      <c r="C55" s="7">
        <v>0.72058362722761282</v>
      </c>
      <c r="D55" s="7">
        <v>0.39418018662897464</v>
      </c>
      <c r="E55" s="7">
        <v>0.27507482103023151</v>
      </c>
    </row>
    <row r="56" spans="1:5" x14ac:dyDescent="0.25">
      <c r="B56" s="6" t="s">
        <v>7</v>
      </c>
      <c r="C56" s="7">
        <v>0.7770806287096178</v>
      </c>
      <c r="D56" s="7">
        <v>0.40154935723877938</v>
      </c>
      <c r="E56" s="7">
        <v>0.30506738713607207</v>
      </c>
    </row>
    <row r="57" spans="1:5" x14ac:dyDescent="0.25">
      <c r="B57" s="6" t="s">
        <v>8</v>
      </c>
      <c r="C57" s="7">
        <v>0.80677016184862327</v>
      </c>
      <c r="D57" s="7">
        <v>0.34173403796224255</v>
      </c>
      <c r="E57" s="7">
        <v>0.17190245525631864</v>
      </c>
    </row>
    <row r="58" spans="1:5" x14ac:dyDescent="0.25">
      <c r="B58" s="6" t="s">
        <v>9</v>
      </c>
      <c r="C58" s="7">
        <v>0.83136469753078879</v>
      </c>
      <c r="D58" s="7">
        <v>0.33592380142468897</v>
      </c>
      <c r="E58" s="7">
        <v>0.23711642103687436</v>
      </c>
    </row>
    <row r="59" spans="1:5" x14ac:dyDescent="0.25">
      <c r="B59" s="6" t="s">
        <v>10</v>
      </c>
      <c r="C59" s="7">
        <v>0.79692482063217418</v>
      </c>
      <c r="D59" s="7">
        <v>0.365957301880387</v>
      </c>
      <c r="E59" s="7">
        <v>0.2657679019314757</v>
      </c>
    </row>
    <row r="60" spans="1:5" x14ac:dyDescent="0.25">
      <c r="B60" s="8" t="s">
        <v>1</v>
      </c>
      <c r="C60" s="7">
        <v>0.77686550430531187</v>
      </c>
      <c r="D60" s="7">
        <v>0.38079320577741882</v>
      </c>
      <c r="E60" s="7">
        <v>0.25483537038699711</v>
      </c>
    </row>
    <row r="62" spans="1:5" x14ac:dyDescent="0.25">
      <c r="A62" s="1" t="s">
        <v>1</v>
      </c>
      <c r="B62" s="6" t="s">
        <v>30</v>
      </c>
      <c r="C62" s="7">
        <v>0.66528375131042139</v>
      </c>
      <c r="D62" s="7">
        <v>0.67452689108839747</v>
      </c>
      <c r="E62" s="7">
        <v>0.39674325374073016</v>
      </c>
    </row>
    <row r="63" spans="1:5" x14ac:dyDescent="0.25">
      <c r="B63" s="6" t="s">
        <v>5</v>
      </c>
      <c r="C63" s="7">
        <v>0.66227993121603979</v>
      </c>
      <c r="D63" s="7">
        <v>0.50146682255080344</v>
      </c>
      <c r="E63" s="7">
        <v>0.33084251748853066</v>
      </c>
    </row>
    <row r="64" spans="1:5" x14ac:dyDescent="0.25">
      <c r="B64" s="6" t="s">
        <v>6</v>
      </c>
      <c r="C64" s="7">
        <v>0.71218153814791041</v>
      </c>
      <c r="D64" s="7">
        <v>0.41949499409494834</v>
      </c>
      <c r="E64" s="7">
        <v>0.31346327766054816</v>
      </c>
    </row>
    <row r="65" spans="1:5" x14ac:dyDescent="0.25">
      <c r="B65" s="6" t="s">
        <v>7</v>
      </c>
      <c r="C65" s="7">
        <v>0.76113035159725573</v>
      </c>
      <c r="D65" s="7">
        <v>0.45897914629894498</v>
      </c>
      <c r="E65" s="7">
        <v>0.30713515708244066</v>
      </c>
    </row>
    <row r="66" spans="1:5" x14ac:dyDescent="0.25">
      <c r="B66" s="6" t="s">
        <v>8</v>
      </c>
      <c r="C66" s="7">
        <v>0.77207561608160591</v>
      </c>
      <c r="D66" s="7">
        <v>0.36160458134393014</v>
      </c>
      <c r="E66" s="7">
        <v>0.23655369250234673</v>
      </c>
    </row>
    <row r="67" spans="1:5" x14ac:dyDescent="0.25">
      <c r="B67" s="6" t="s">
        <v>9</v>
      </c>
      <c r="C67" s="7">
        <v>0.78367518736547626</v>
      </c>
      <c r="D67" s="7">
        <v>0.39910403088289942</v>
      </c>
      <c r="E67" s="7">
        <v>0.21117268833919442</v>
      </c>
    </row>
    <row r="68" spans="1:5" x14ac:dyDescent="0.25">
      <c r="B68" s="6" t="s">
        <v>10</v>
      </c>
      <c r="C68" s="7">
        <v>0.78303437585929492</v>
      </c>
      <c r="D68" s="7">
        <v>0.35539587552777108</v>
      </c>
      <c r="E68" s="7">
        <v>0.23077755100235794</v>
      </c>
    </row>
    <row r="69" spans="1:5" x14ac:dyDescent="0.25">
      <c r="B69" s="8" t="s">
        <v>1</v>
      </c>
      <c r="C69" s="7">
        <v>0.74467144784094641</v>
      </c>
      <c r="D69" s="7">
        <v>0.42434723766349974</v>
      </c>
      <c r="E69" s="7">
        <v>0.27703079214568832</v>
      </c>
    </row>
    <row r="70" spans="1:5" x14ac:dyDescent="0.25">
      <c r="A70" s="4"/>
      <c r="B70" s="4"/>
      <c r="C70" s="4"/>
      <c r="D70" s="4"/>
      <c r="E70" s="4"/>
    </row>
    <row r="71" spans="1:5" ht="25.9" customHeight="1" x14ac:dyDescent="0.25">
      <c r="A71" s="66" t="s">
        <v>69</v>
      </c>
      <c r="B71" s="66"/>
    </row>
    <row r="72" spans="1:5" ht="24.6" customHeight="1" x14ac:dyDescent="0.25">
      <c r="A72" s="65" t="s">
        <v>45</v>
      </c>
      <c r="B72" s="65"/>
    </row>
    <row r="73" spans="1:5" ht="25.15" customHeight="1" x14ac:dyDescent="0.25">
      <c r="A73" s="65" t="s">
        <v>46</v>
      </c>
      <c r="B73" s="65"/>
    </row>
  </sheetData>
  <mergeCells count="3">
    <mergeCell ref="A71:B71"/>
    <mergeCell ref="A72:B72"/>
    <mergeCell ref="A73:B73"/>
  </mergeCells>
  <pageMargins left="0.70866141732283472" right="0.70866141732283472" top="0.74803149606299213" bottom="0.74803149606299213" header="0.31496062992125984" footer="0.31496062992125984"/>
  <pageSetup paperSize="9" scale="6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37" id="{668D69D6-51C7-452A-9C69-1F41E381C0D8}">
            <xm:f>C16&lt;'14'!$B$100</xm:f>
            <x14:dxf>
              <font>
                <color rgb="FFFF0000"/>
              </font>
              <numFmt numFmtId="170" formatCode="\*\*0.0"/>
            </x14:dxf>
          </x14:cfRule>
          <x14:cfRule type="expression" priority="138" id="{73CC7AFD-FE4A-46E8-8A52-38C1049DDDD6}">
            <xm:f>C16&lt;'14'!$B$99</xm:f>
            <x14:dxf>
              <font>
                <color rgb="FF00B050"/>
              </font>
              <numFmt numFmtId="169" formatCode="\*0.0"/>
            </x14:dxf>
          </x14:cfRule>
          <xm:sqref>C16:E41</xm:sqref>
        </x14:conditionalFormatting>
        <x14:conditionalFormatting xmlns:xm="http://schemas.microsoft.com/office/excel/2006/main">
          <x14:cfRule type="expression" priority="139" id="{298C623E-69F4-4EA2-B4F4-0B11A5EDCA3E}">
            <xm:f>C16&lt;'14'!$B$100</xm:f>
            <x14:dxf>
              <font>
                <color rgb="FFFF0000"/>
              </font>
              <numFmt numFmtId="168" formatCode="\*\*0.0%"/>
            </x14:dxf>
          </x14:cfRule>
          <x14:cfRule type="expression" priority="140" id="{41D831FC-5D2F-4362-ACBA-F44EECEF3A21}">
            <xm:f>C16&lt;'14'!$B$99</xm:f>
            <x14:dxf>
              <font>
                <color rgb="FF00B050"/>
              </font>
              <numFmt numFmtId="167" formatCode="\*0.0%"/>
            </x14:dxf>
          </x14:cfRule>
          <xm:sqref>C44:E69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72"/>
  <sheetViews>
    <sheetView zoomScaleNormal="100" workbookViewId="0">
      <pane xSplit="2" ySplit="13" topLeftCell="C14" activePane="bottomRight" state="frozen"/>
      <selection activeCell="A8" sqref="A8"/>
      <selection pane="topRight" activeCell="A8" sqref="A8"/>
      <selection pane="bottomLeft" activeCell="A8" sqref="A8"/>
      <selection pane="bottomRight" activeCell="C14" sqref="C14"/>
    </sheetView>
  </sheetViews>
  <sheetFormatPr defaultColWidth="8.85546875" defaultRowHeight="15" x14ac:dyDescent="0.25"/>
  <cols>
    <col min="1" max="1" width="11" style="1" customWidth="1"/>
    <col min="2" max="2" width="13" style="1" customWidth="1"/>
    <col min="3" max="3" width="15.7109375" style="1" customWidth="1"/>
    <col min="4" max="6" width="20.7109375" style="1" customWidth="1"/>
    <col min="7" max="16384" width="8.85546875" style="2"/>
  </cols>
  <sheetData>
    <row r="8" spans="1:6" x14ac:dyDescent="0.25">
      <c r="A8" s="6" t="str">
        <f>Index!$A$8</f>
        <v>AusPlay survey results July 2017 - June 2018</v>
      </c>
    </row>
    <row r="9" spans="1:6" ht="14.45" x14ac:dyDescent="0.3">
      <c r="A9" s="1" t="s">
        <v>0</v>
      </c>
      <c r="C9" s="8" t="str">
        <f>Index!$C$9</f>
        <v>31 October 2018</v>
      </c>
    </row>
    <row r="10" spans="1:6" x14ac:dyDescent="0.25">
      <c r="A10" s="1" t="s">
        <v>87</v>
      </c>
      <c r="C10" s="26">
        <f>Index!B22</f>
        <v>8</v>
      </c>
    </row>
    <row r="11" spans="1:6" x14ac:dyDescent="0.25">
      <c r="A11" s="2" t="s">
        <v>84</v>
      </c>
      <c r="B11" s="2"/>
      <c r="C11" s="3" t="str">
        <f>Index!C22</f>
        <v>Sport or non-sport related participation (adults)</v>
      </c>
      <c r="D11" s="2"/>
      <c r="E11" s="2"/>
      <c r="F11" s="2"/>
    </row>
    <row r="12" spans="1:6" x14ac:dyDescent="0.25">
      <c r="A12" s="4" t="s">
        <v>93</v>
      </c>
      <c r="B12" s="4"/>
      <c r="C12" s="5" t="s">
        <v>96</v>
      </c>
      <c r="D12" s="4"/>
      <c r="E12" s="4"/>
      <c r="F12" s="4"/>
    </row>
    <row r="13" spans="1:6" s="30" customFormat="1" ht="45" x14ac:dyDescent="0.25">
      <c r="A13" s="12"/>
      <c r="B13" s="12"/>
      <c r="C13" s="12" t="s">
        <v>1</v>
      </c>
      <c r="D13" s="12" t="s">
        <v>116</v>
      </c>
      <c r="E13" s="12" t="s">
        <v>117</v>
      </c>
      <c r="F13" s="12" t="s">
        <v>100</v>
      </c>
    </row>
    <row r="14" spans="1:6" x14ac:dyDescent="0.25">
      <c r="A14" s="14"/>
      <c r="B14" s="14"/>
      <c r="C14" s="14" t="s">
        <v>12</v>
      </c>
      <c r="D14" s="14"/>
      <c r="E14" s="14"/>
      <c r="F14" s="14"/>
    </row>
    <row r="15" spans="1:6" x14ac:dyDescent="0.25">
      <c r="A15" s="1" t="s">
        <v>85</v>
      </c>
      <c r="B15" s="6" t="s">
        <v>14</v>
      </c>
      <c r="C15" s="6"/>
    </row>
    <row r="16" spans="1:6" x14ac:dyDescent="0.25">
      <c r="A16" s="1" t="s">
        <v>47</v>
      </c>
      <c r="B16" s="6" t="s">
        <v>30</v>
      </c>
      <c r="C16" s="53">
        <v>93.7</v>
      </c>
      <c r="D16" s="53">
        <v>61</v>
      </c>
      <c r="E16" s="53">
        <v>2.9</v>
      </c>
      <c r="F16" s="53">
        <v>29.9</v>
      </c>
    </row>
    <row r="17" spans="1:6" x14ac:dyDescent="0.25">
      <c r="B17" s="6" t="s">
        <v>5</v>
      </c>
      <c r="C17" s="53">
        <v>221</v>
      </c>
      <c r="D17" s="53">
        <v>92.5</v>
      </c>
      <c r="E17" s="53">
        <v>30.7</v>
      </c>
      <c r="F17" s="53">
        <v>97.8</v>
      </c>
    </row>
    <row r="18" spans="1:6" x14ac:dyDescent="0.25">
      <c r="B18" s="6" t="s">
        <v>6</v>
      </c>
      <c r="C18" s="53">
        <v>353.5</v>
      </c>
      <c r="D18" s="53">
        <v>147.69999999999999</v>
      </c>
      <c r="E18" s="53">
        <v>73.900000000000006</v>
      </c>
      <c r="F18" s="53">
        <v>131.80000000000001</v>
      </c>
    </row>
    <row r="19" spans="1:6" x14ac:dyDescent="0.25">
      <c r="B19" s="6" t="s">
        <v>7</v>
      </c>
      <c r="C19" s="53">
        <v>302.60000000000002</v>
      </c>
      <c r="D19" s="53">
        <v>137.1</v>
      </c>
      <c r="E19" s="53">
        <v>54.6</v>
      </c>
      <c r="F19" s="53">
        <v>110.9</v>
      </c>
    </row>
    <row r="20" spans="1:6" x14ac:dyDescent="0.25">
      <c r="B20" s="6" t="s">
        <v>8</v>
      </c>
      <c r="C20" s="53">
        <v>295</v>
      </c>
      <c r="D20" s="53">
        <v>90</v>
      </c>
      <c r="E20" s="53">
        <v>77.3</v>
      </c>
      <c r="F20" s="53">
        <v>127.6</v>
      </c>
    </row>
    <row r="21" spans="1:6" x14ac:dyDescent="0.25">
      <c r="B21" s="6" t="s">
        <v>9</v>
      </c>
      <c r="C21" s="53">
        <v>253.8</v>
      </c>
      <c r="D21" s="53">
        <v>64</v>
      </c>
      <c r="E21" s="53">
        <v>85.6</v>
      </c>
      <c r="F21" s="53">
        <v>104.1</v>
      </c>
    </row>
    <row r="22" spans="1:6" x14ac:dyDescent="0.25">
      <c r="B22" s="6" t="s">
        <v>10</v>
      </c>
      <c r="C22" s="53">
        <v>307.60000000000002</v>
      </c>
      <c r="D22" s="53">
        <v>43.8</v>
      </c>
      <c r="E22" s="53">
        <v>156.5</v>
      </c>
      <c r="F22" s="53">
        <v>107.2</v>
      </c>
    </row>
    <row r="23" spans="1:6" x14ac:dyDescent="0.25">
      <c r="B23" s="8" t="s">
        <v>1</v>
      </c>
      <c r="C23" s="53">
        <v>1827.2</v>
      </c>
      <c r="D23" s="53">
        <v>636.29999999999995</v>
      </c>
      <c r="E23" s="53">
        <v>481.7</v>
      </c>
      <c r="F23" s="53">
        <v>709.3</v>
      </c>
    </row>
    <row r="24" spans="1:6" ht="14.45" x14ac:dyDescent="0.3">
      <c r="C24" s="53"/>
      <c r="D24" s="53"/>
      <c r="E24" s="53"/>
      <c r="F24" s="53"/>
    </row>
    <row r="25" spans="1:6" x14ac:dyDescent="0.25">
      <c r="A25" s="1" t="s">
        <v>48</v>
      </c>
      <c r="B25" s="6" t="s">
        <v>30</v>
      </c>
      <c r="C25" s="53">
        <v>85.9</v>
      </c>
      <c r="D25" s="53">
        <v>41.3</v>
      </c>
      <c r="E25" s="53">
        <v>13.8</v>
      </c>
      <c r="F25" s="53">
        <v>30.9</v>
      </c>
    </row>
    <row r="26" spans="1:6" x14ac:dyDescent="0.25">
      <c r="B26" s="6" t="s">
        <v>5</v>
      </c>
      <c r="C26" s="53">
        <v>200.3</v>
      </c>
      <c r="D26" s="53">
        <v>48.9</v>
      </c>
      <c r="E26" s="53">
        <v>70.8</v>
      </c>
      <c r="F26" s="53">
        <v>80.599999999999994</v>
      </c>
    </row>
    <row r="27" spans="1:6" x14ac:dyDescent="0.25">
      <c r="B27" s="6" t="s">
        <v>6</v>
      </c>
      <c r="C27" s="53">
        <v>349.9</v>
      </c>
      <c r="D27" s="53">
        <v>42.7</v>
      </c>
      <c r="E27" s="53">
        <v>125.5</v>
      </c>
      <c r="F27" s="53">
        <v>181.7</v>
      </c>
    </row>
    <row r="28" spans="1:6" x14ac:dyDescent="0.25">
      <c r="B28" s="6" t="s">
        <v>7</v>
      </c>
      <c r="C28" s="53">
        <v>319.7</v>
      </c>
      <c r="D28" s="53">
        <v>59</v>
      </c>
      <c r="E28" s="53">
        <v>102.9</v>
      </c>
      <c r="F28" s="53">
        <v>157.69999999999999</v>
      </c>
    </row>
    <row r="29" spans="1:6" x14ac:dyDescent="0.25">
      <c r="B29" s="6" t="s">
        <v>8</v>
      </c>
      <c r="C29" s="53">
        <v>311.39999999999998</v>
      </c>
      <c r="D29" s="53">
        <v>32.299999999999997</v>
      </c>
      <c r="E29" s="53">
        <v>143.6</v>
      </c>
      <c r="F29" s="53">
        <v>135.4</v>
      </c>
    </row>
    <row r="30" spans="1:6" x14ac:dyDescent="0.25">
      <c r="B30" s="6" t="s">
        <v>9</v>
      </c>
      <c r="C30" s="53">
        <v>265.39999999999998</v>
      </c>
      <c r="D30" s="53">
        <v>12.4</v>
      </c>
      <c r="E30" s="53">
        <v>160.1</v>
      </c>
      <c r="F30" s="53">
        <v>92.9</v>
      </c>
    </row>
    <row r="31" spans="1:6" x14ac:dyDescent="0.25">
      <c r="B31" s="6" t="s">
        <v>10</v>
      </c>
      <c r="C31" s="53">
        <v>336.9</v>
      </c>
      <c r="D31" s="53">
        <v>19.899999999999999</v>
      </c>
      <c r="E31" s="53">
        <v>220.4</v>
      </c>
      <c r="F31" s="53">
        <v>96.6</v>
      </c>
    </row>
    <row r="32" spans="1:6" x14ac:dyDescent="0.25">
      <c r="B32" s="8" t="s">
        <v>1</v>
      </c>
      <c r="C32" s="53">
        <v>1869.4</v>
      </c>
      <c r="D32" s="53">
        <v>256.5</v>
      </c>
      <c r="E32" s="53">
        <v>837.2</v>
      </c>
      <c r="F32" s="53">
        <v>775.7</v>
      </c>
    </row>
    <row r="33" spans="1:6" ht="14.45" x14ac:dyDescent="0.3">
      <c r="C33" s="53"/>
      <c r="D33" s="53"/>
      <c r="E33" s="53"/>
      <c r="F33" s="53"/>
    </row>
    <row r="34" spans="1:6" x14ac:dyDescent="0.25">
      <c r="A34" s="1" t="s">
        <v>1</v>
      </c>
      <c r="B34" s="6" t="s">
        <v>30</v>
      </c>
      <c r="C34" s="53">
        <v>179.7</v>
      </c>
      <c r="D34" s="53">
        <v>102.3</v>
      </c>
      <c r="E34" s="53">
        <v>16.7</v>
      </c>
      <c r="F34" s="53">
        <v>60.7</v>
      </c>
    </row>
    <row r="35" spans="1:6" x14ac:dyDescent="0.25">
      <c r="B35" s="6" t="s">
        <v>5</v>
      </c>
      <c r="C35" s="53">
        <v>421.3</v>
      </c>
      <c r="D35" s="53">
        <v>141.4</v>
      </c>
      <c r="E35" s="53">
        <v>101.6</v>
      </c>
      <c r="F35" s="53">
        <v>178.3</v>
      </c>
    </row>
    <row r="36" spans="1:6" x14ac:dyDescent="0.25">
      <c r="B36" s="6" t="s">
        <v>6</v>
      </c>
      <c r="C36" s="53">
        <v>703.4</v>
      </c>
      <c r="D36" s="53">
        <v>190.4</v>
      </c>
      <c r="E36" s="53">
        <v>199.4</v>
      </c>
      <c r="F36" s="53">
        <v>313.5</v>
      </c>
    </row>
    <row r="37" spans="1:6" x14ac:dyDescent="0.25">
      <c r="B37" s="6" t="s">
        <v>7</v>
      </c>
      <c r="C37" s="53">
        <v>622.29999999999995</v>
      </c>
      <c r="D37" s="53">
        <v>196.1</v>
      </c>
      <c r="E37" s="53">
        <v>157.5</v>
      </c>
      <c r="F37" s="53">
        <v>268.60000000000002</v>
      </c>
    </row>
    <row r="38" spans="1:6" x14ac:dyDescent="0.25">
      <c r="B38" s="6" t="s">
        <v>8</v>
      </c>
      <c r="C38" s="53">
        <v>606.29999999999995</v>
      </c>
      <c r="D38" s="53">
        <v>122.3</v>
      </c>
      <c r="E38" s="53">
        <v>221</v>
      </c>
      <c r="F38" s="53">
        <v>263</v>
      </c>
    </row>
    <row r="39" spans="1:6" x14ac:dyDescent="0.25">
      <c r="B39" s="6" t="s">
        <v>9</v>
      </c>
      <c r="C39" s="53">
        <v>519.20000000000005</v>
      </c>
      <c r="D39" s="53">
        <v>76.400000000000006</v>
      </c>
      <c r="E39" s="53">
        <v>245.8</v>
      </c>
      <c r="F39" s="53">
        <v>197</v>
      </c>
    </row>
    <row r="40" spans="1:6" x14ac:dyDescent="0.25">
      <c r="B40" s="6" t="s">
        <v>10</v>
      </c>
      <c r="C40" s="53">
        <v>644.4</v>
      </c>
      <c r="D40" s="53">
        <v>63.7</v>
      </c>
      <c r="E40" s="53">
        <v>376.9</v>
      </c>
      <c r="F40" s="53">
        <v>203.8</v>
      </c>
    </row>
    <row r="41" spans="1:6" x14ac:dyDescent="0.25">
      <c r="B41" s="8" t="s">
        <v>1</v>
      </c>
      <c r="C41" s="53">
        <v>3696.6</v>
      </c>
      <c r="D41" s="53">
        <v>892.7</v>
      </c>
      <c r="E41" s="53">
        <v>1318.9</v>
      </c>
      <c r="F41" s="53">
        <v>1485</v>
      </c>
    </row>
    <row r="42" spans="1:6" x14ac:dyDescent="0.25">
      <c r="A42" s="14"/>
      <c r="B42" s="14"/>
      <c r="C42" s="14" t="s">
        <v>13</v>
      </c>
      <c r="D42" s="14"/>
      <c r="E42" s="14"/>
      <c r="F42" s="14"/>
    </row>
    <row r="43" spans="1:6" x14ac:dyDescent="0.25">
      <c r="A43" s="1" t="s">
        <v>85</v>
      </c>
      <c r="B43" s="6" t="s">
        <v>14</v>
      </c>
      <c r="C43" s="6"/>
    </row>
    <row r="44" spans="1:6" x14ac:dyDescent="0.25">
      <c r="A44" s="1" t="s">
        <v>47</v>
      </c>
      <c r="B44" s="6" t="s">
        <v>30</v>
      </c>
      <c r="C44" s="7">
        <v>0.94039878475451788</v>
      </c>
      <c r="D44" s="7">
        <v>0.61166240338112898</v>
      </c>
      <c r="E44" s="7">
        <v>2.9167889768786759E-2</v>
      </c>
      <c r="F44" s="7">
        <v>0.29956849160460292</v>
      </c>
    </row>
    <row r="45" spans="1:6" x14ac:dyDescent="0.25">
      <c r="B45" s="6" t="s">
        <v>5</v>
      </c>
      <c r="C45" s="7">
        <v>0.90160294146361641</v>
      </c>
      <c r="D45" s="7">
        <v>0.37743689244419293</v>
      </c>
      <c r="E45" s="7">
        <v>0.12533081867268456</v>
      </c>
      <c r="F45" s="7">
        <v>0.39883523034673857</v>
      </c>
    </row>
    <row r="46" spans="1:6" x14ac:dyDescent="0.25">
      <c r="B46" s="6" t="s">
        <v>6</v>
      </c>
      <c r="C46" s="7">
        <v>0.95621592241890152</v>
      </c>
      <c r="D46" s="7">
        <v>0.3996277926688937</v>
      </c>
      <c r="E46" s="7">
        <v>0.19998920061407052</v>
      </c>
      <c r="F46" s="7">
        <v>0.35659892913593766</v>
      </c>
    </row>
    <row r="47" spans="1:6" x14ac:dyDescent="0.25">
      <c r="B47" s="6" t="s">
        <v>7</v>
      </c>
      <c r="C47" s="7">
        <v>0.89244392855330457</v>
      </c>
      <c r="D47" s="7">
        <v>0.40441623518381853</v>
      </c>
      <c r="E47" s="7">
        <v>0.16103752727912518</v>
      </c>
      <c r="F47" s="7">
        <v>0.32699016609036091</v>
      </c>
    </row>
    <row r="48" spans="1:6" x14ac:dyDescent="0.25">
      <c r="B48" s="6" t="s">
        <v>8</v>
      </c>
      <c r="C48" s="7">
        <v>0.89497412055885395</v>
      </c>
      <c r="D48" s="7">
        <v>0.27309723005237435</v>
      </c>
      <c r="E48" s="7">
        <v>0.23465087841229906</v>
      </c>
      <c r="F48" s="7">
        <v>0.38722601209418123</v>
      </c>
    </row>
    <row r="49" spans="1:6" x14ac:dyDescent="0.25">
      <c r="B49" s="6" t="s">
        <v>9</v>
      </c>
      <c r="C49" s="7">
        <v>0.88022202334958788</v>
      </c>
      <c r="D49" s="7">
        <v>0.22209216506969479</v>
      </c>
      <c r="E49" s="7">
        <v>0.296909430929508</v>
      </c>
      <c r="F49" s="7">
        <v>0.36122042735038656</v>
      </c>
    </row>
    <row r="50" spans="1:6" x14ac:dyDescent="0.25">
      <c r="B50" s="6" t="s">
        <v>10</v>
      </c>
      <c r="C50" s="7">
        <v>0.85498175351190442</v>
      </c>
      <c r="D50" s="7">
        <v>0.12186253952880967</v>
      </c>
      <c r="E50" s="7">
        <v>0.43514535687350608</v>
      </c>
      <c r="F50" s="7">
        <v>0.29797385710958735</v>
      </c>
    </row>
    <row r="51" spans="1:6" x14ac:dyDescent="0.25">
      <c r="B51" s="8" t="s">
        <v>1</v>
      </c>
      <c r="C51" s="7">
        <v>0.89954970816916391</v>
      </c>
      <c r="D51" s="7">
        <v>0.31323057065750276</v>
      </c>
      <c r="E51" s="7">
        <v>0.23712084134100894</v>
      </c>
      <c r="F51" s="7">
        <v>0.34919829617064951</v>
      </c>
    </row>
    <row r="53" spans="1:6" x14ac:dyDescent="0.25">
      <c r="A53" s="1" t="s">
        <v>48</v>
      </c>
      <c r="B53" s="6" t="s">
        <v>30</v>
      </c>
      <c r="C53" s="7">
        <v>0.88599146422340913</v>
      </c>
      <c r="D53" s="7">
        <v>0.42566493917540432</v>
      </c>
      <c r="E53" s="7">
        <v>0.14219542354089915</v>
      </c>
      <c r="F53" s="7">
        <v>0.31813110150710522</v>
      </c>
    </row>
    <row r="54" spans="1:6" x14ac:dyDescent="0.25">
      <c r="B54" s="6" t="s">
        <v>5</v>
      </c>
      <c r="C54" s="7">
        <v>0.91513877034859759</v>
      </c>
      <c r="D54" s="7">
        <v>0.22330425716984942</v>
      </c>
      <c r="E54" s="7">
        <v>0.323701062768318</v>
      </c>
      <c r="F54" s="7">
        <v>0.36813345041043016</v>
      </c>
    </row>
    <row r="55" spans="1:6" x14ac:dyDescent="0.25">
      <c r="B55" s="6" t="s">
        <v>6</v>
      </c>
      <c r="C55" s="7">
        <v>0.91768467959056776</v>
      </c>
      <c r="D55" s="7">
        <v>0.1120088854485686</v>
      </c>
      <c r="E55" s="7">
        <v>0.32915329788218539</v>
      </c>
      <c r="F55" s="7">
        <v>0.47652249625981585</v>
      </c>
    </row>
    <row r="56" spans="1:6" x14ac:dyDescent="0.25">
      <c r="B56" s="6" t="s">
        <v>7</v>
      </c>
      <c r="C56" s="7">
        <v>0.93196958421934428</v>
      </c>
      <c r="D56" s="7">
        <v>0.1719880423408523</v>
      </c>
      <c r="E56" s="7">
        <v>0.30013496814129831</v>
      </c>
      <c r="F56" s="7">
        <v>0.45984657373719429</v>
      </c>
    </row>
    <row r="57" spans="1:6" x14ac:dyDescent="0.25">
      <c r="B57" s="6" t="s">
        <v>8</v>
      </c>
      <c r="C57" s="7">
        <v>0.92299970217788796</v>
      </c>
      <c r="D57" s="7">
        <v>9.5843173640692836E-2</v>
      </c>
      <c r="E57" s="7">
        <v>0.42580105771010834</v>
      </c>
      <c r="F57" s="7">
        <v>0.40135547082708667</v>
      </c>
    </row>
    <row r="58" spans="1:6" x14ac:dyDescent="0.25">
      <c r="B58" s="6" t="s">
        <v>9</v>
      </c>
      <c r="C58" s="7">
        <v>0.89602993205053216</v>
      </c>
      <c r="D58" s="7">
        <v>4.1789280957527736E-2</v>
      </c>
      <c r="E58" s="7">
        <v>0.54072866561348698</v>
      </c>
      <c r="F58" s="7">
        <v>0.31351198547951648</v>
      </c>
    </row>
    <row r="59" spans="1:6" x14ac:dyDescent="0.25">
      <c r="B59" s="6" t="s">
        <v>10</v>
      </c>
      <c r="C59" s="7">
        <v>0.850362542022991</v>
      </c>
      <c r="D59" s="7">
        <v>5.0239712656199906E-2</v>
      </c>
      <c r="E59" s="7">
        <v>0.55628488653192742</v>
      </c>
      <c r="F59" s="7">
        <v>0.24383794283486629</v>
      </c>
    </row>
    <row r="60" spans="1:6" x14ac:dyDescent="0.25">
      <c r="B60" s="8" t="s">
        <v>1</v>
      </c>
      <c r="C60" s="7">
        <v>0.90317965404698208</v>
      </c>
      <c r="D60" s="7">
        <v>0.12391165020679266</v>
      </c>
      <c r="E60" s="7">
        <v>0.40450417863519961</v>
      </c>
      <c r="F60" s="7">
        <v>0.37476382520498458</v>
      </c>
    </row>
    <row r="62" spans="1:6" x14ac:dyDescent="0.25">
      <c r="A62" s="1" t="s">
        <v>1</v>
      </c>
      <c r="B62" s="6" t="s">
        <v>30</v>
      </c>
      <c r="C62" s="7">
        <v>0.91356543734671136</v>
      </c>
      <c r="D62" s="7">
        <v>0.51992962688555378</v>
      </c>
      <c r="E62" s="7">
        <v>8.4912356703536029E-2</v>
      </c>
      <c r="F62" s="7">
        <v>0.30872345375762117</v>
      </c>
    </row>
    <row r="63" spans="1:6" x14ac:dyDescent="0.25">
      <c r="B63" s="6" t="s">
        <v>5</v>
      </c>
      <c r="C63" s="7">
        <v>0.9079870147262662</v>
      </c>
      <c r="D63" s="7">
        <v>0.30474137862542217</v>
      </c>
      <c r="E63" s="7">
        <v>0.21889067246496896</v>
      </c>
      <c r="F63" s="7">
        <v>0.38435496363587501</v>
      </c>
    </row>
    <row r="64" spans="1:6" x14ac:dyDescent="0.25">
      <c r="B64" s="6" t="s">
        <v>6</v>
      </c>
      <c r="C64" s="7">
        <v>0.93665225150366183</v>
      </c>
      <c r="D64" s="7">
        <v>0.25359352964425402</v>
      </c>
      <c r="E64" s="7">
        <v>0.26557036819476321</v>
      </c>
      <c r="F64" s="7">
        <v>0.41748835366464432</v>
      </c>
    </row>
    <row r="65" spans="1:6" x14ac:dyDescent="0.25">
      <c r="B65" s="6" t="s">
        <v>7</v>
      </c>
      <c r="C65" s="7">
        <v>0.91231986630926354</v>
      </c>
      <c r="D65" s="7">
        <v>0.28753700280093991</v>
      </c>
      <c r="E65" s="7">
        <v>0.23098430058376326</v>
      </c>
      <c r="F65" s="7">
        <v>0.39379856292455973</v>
      </c>
    </row>
    <row r="66" spans="1:6" x14ac:dyDescent="0.25">
      <c r="B66" s="6" t="s">
        <v>8</v>
      </c>
      <c r="C66" s="7">
        <v>0.90914895106264304</v>
      </c>
      <c r="D66" s="7">
        <v>0.18344534557415929</v>
      </c>
      <c r="E66" s="7">
        <v>0.33133116962434234</v>
      </c>
      <c r="F66" s="7">
        <v>0.39437243586414078</v>
      </c>
    </row>
    <row r="67" spans="1:6" x14ac:dyDescent="0.25">
      <c r="B67" s="6" t="s">
        <v>9</v>
      </c>
      <c r="C67" s="7">
        <v>0.88823216250779546</v>
      </c>
      <c r="D67" s="7">
        <v>0.13072959335403003</v>
      </c>
      <c r="E67" s="7">
        <v>0.42045682965339981</v>
      </c>
      <c r="F67" s="7">
        <v>0.3370457395003667</v>
      </c>
    </row>
    <row r="68" spans="1:6" x14ac:dyDescent="0.25">
      <c r="B68" s="6" t="s">
        <v>10</v>
      </c>
      <c r="C68" s="7">
        <v>0.8525609115961823</v>
      </c>
      <c r="D68" s="7">
        <v>8.4326362232777133E-2</v>
      </c>
      <c r="E68" s="7">
        <v>0.4986323073523537</v>
      </c>
      <c r="F68" s="7">
        <v>0.26960224201105132</v>
      </c>
    </row>
    <row r="69" spans="1:6" x14ac:dyDescent="0.25">
      <c r="B69" s="8" t="s">
        <v>1</v>
      </c>
      <c r="C69" s="7">
        <v>0.90138171893377306</v>
      </c>
      <c r="D69" s="7">
        <v>0.21768250688896892</v>
      </c>
      <c r="E69" s="7">
        <v>0.32159815479441956</v>
      </c>
      <c r="F69" s="7">
        <v>0.36210105725038777</v>
      </c>
    </row>
    <row r="70" spans="1:6" x14ac:dyDescent="0.25">
      <c r="A70" s="4"/>
      <c r="B70" s="4"/>
      <c r="C70" s="4"/>
      <c r="D70" s="4"/>
      <c r="E70" s="4"/>
      <c r="F70" s="4"/>
    </row>
    <row r="71" spans="1:6" x14ac:dyDescent="0.25">
      <c r="A71" s="37" t="s">
        <v>45</v>
      </c>
    </row>
    <row r="72" spans="1:6" x14ac:dyDescent="0.25">
      <c r="A72" s="37" t="s">
        <v>46</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9" id="{9F7E8B26-DDA8-4825-A958-E99CEA45A070}">
            <xm:f>C16&lt;'14'!$B$100</xm:f>
            <x14:dxf>
              <font>
                <color rgb="FFFF0000"/>
              </font>
              <numFmt numFmtId="170" formatCode="\*\*0.0"/>
            </x14:dxf>
          </x14:cfRule>
          <x14:cfRule type="expression" priority="150" id="{F636564C-5FF3-469D-AEA6-B44AA052C731}">
            <xm:f>C16&lt;'14'!$B$99</xm:f>
            <x14:dxf>
              <font>
                <color rgb="FF00B050"/>
              </font>
              <numFmt numFmtId="169" formatCode="\*0.0"/>
            </x14:dxf>
          </x14:cfRule>
          <xm:sqref>C16:F41</xm:sqref>
        </x14:conditionalFormatting>
        <x14:conditionalFormatting xmlns:xm="http://schemas.microsoft.com/office/excel/2006/main">
          <x14:cfRule type="expression" priority="151" id="{739DE72F-CA1C-44C8-82C6-9EABD5DEA53E}">
            <xm:f>C16&lt;'14'!$B$100</xm:f>
            <x14:dxf>
              <font>
                <color rgb="FFFF0000"/>
              </font>
              <numFmt numFmtId="168" formatCode="\*\*0.0%"/>
            </x14:dxf>
          </x14:cfRule>
          <x14:cfRule type="expression" priority="152" id="{948220A2-7D2E-4009-8F45-39F6BADD3568}">
            <xm:f>C16&lt;'14'!$B$99</xm:f>
            <x14:dxf>
              <font>
                <color rgb="FF00B050"/>
              </font>
              <numFmt numFmtId="167" formatCode="\*0.0%"/>
            </x14:dxf>
          </x14:cfRule>
          <xm:sqref>C44:F69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'10'!Print_Area</vt:lpstr>
      <vt:lpstr>'11'!Print_Area</vt:lpstr>
      <vt:lpstr>'12'!Print_Area</vt:lpstr>
      <vt:lpstr>'14'!Print_Area</vt:lpstr>
      <vt:lpstr>'15'!Print_Area</vt:lpstr>
      <vt:lpstr>'4'!Print_Area</vt:lpstr>
      <vt:lpstr>'5'!Print_Area</vt:lpstr>
      <vt:lpstr>'6'!Print_Area</vt:lpstr>
      <vt:lpstr>'7'!Print_Area</vt:lpstr>
      <vt:lpstr>'8'!Print_Area</vt:lpstr>
      <vt:lpstr>'9'!Print_Area</vt:lpstr>
      <vt:lpstr>Index!Print_Area</vt:lpstr>
      <vt:lpstr>'1'!Print_Titles</vt:lpstr>
      <vt:lpstr>'10'!Print_Titles</vt:lpstr>
      <vt:lpstr>'11'!Print_Titles</vt:lpstr>
      <vt:lpstr>'12'!Print_Titles</vt:lpstr>
      <vt:lpstr>'14'!Print_Titles</vt:lpstr>
      <vt:lpstr>'15'!Print_Titles</vt:lpstr>
      <vt:lpstr>'7'!Print_Titles</vt:lpstr>
      <vt:lpstr>'9'!Print_Titles</vt:lpstr>
    </vt:vector>
  </TitlesOfParts>
  <Company>Australian Sports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Gary Rauber</cp:lastModifiedBy>
  <cp:lastPrinted>2017-02-21T05:36:40Z</cp:lastPrinted>
  <dcterms:created xsi:type="dcterms:W3CDTF">2016-11-03T05:30:22Z</dcterms:created>
  <dcterms:modified xsi:type="dcterms:W3CDTF">2018-10-30T21:55:24Z</dcterms:modified>
</cp:coreProperties>
</file>