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usport.gov.au\data\corp_planning_research\Research Projects\A AusPlay Survey 2015\Data\Reports\National Tables\Release 7 Oct 19\"/>
    </mc:Choice>
  </mc:AlternateContent>
  <bookViews>
    <workbookView xWindow="480" yWindow="120" windowWidth="19680" windowHeight="9195" tabRatio="779"/>
  </bookViews>
  <sheets>
    <sheet name="Index" sheetId="40" r:id="rId1"/>
    <sheet name="1" sheetId="1" r:id="rId2"/>
    <sheet name="2" sheetId="55" r:id="rId3"/>
    <sheet name="3" sheetId="4" r:id="rId4"/>
    <sheet name="4" sheetId="50" r:id="rId5"/>
    <sheet name="5" sheetId="6" r:id="rId6"/>
    <sheet name="6" sheetId="48" r:id="rId7"/>
    <sheet name="7" sheetId="27" r:id="rId8"/>
    <sheet name="8" sheetId="20" r:id="rId9"/>
    <sheet name="9" sheetId="11" r:id="rId10"/>
    <sheet name="10" sheetId="46" r:id="rId11"/>
    <sheet name="11" sheetId="42" r:id="rId12"/>
    <sheet name="12" sheetId="10" r:id="rId13"/>
    <sheet name="13" sheetId="33" r:id="rId14"/>
    <sheet name="14" sheetId="5" r:id="rId15"/>
    <sheet name="15" sheetId="67" r:id="rId16"/>
  </sheets>
  <definedNames>
    <definedName name="_xlnm.Print_Area" localSheetId="10">'10'!$A$1:$D$41</definedName>
    <definedName name="_xlnm.Print_Area" localSheetId="11">'11'!$A$1:$D$50</definedName>
    <definedName name="_xlnm.Print_Area" localSheetId="12">'12'!$A$1:$C$51</definedName>
    <definedName name="_xlnm.Print_Area" localSheetId="14">'14'!$A$1:$J$96</definedName>
    <definedName name="_xlnm.Print_Area" localSheetId="15">'15'!$A$1:$A$92</definedName>
    <definedName name="_xlnm.Print_Area" localSheetId="4">'4'!$A$1:$F$73</definedName>
    <definedName name="_xlnm.Print_Area" localSheetId="5">'5'!$A$1:$L$72</definedName>
    <definedName name="_xlnm.Print_Area" localSheetId="6">'6'!$A$1:$H$27</definedName>
    <definedName name="_xlnm.Print_Area" localSheetId="7">'7'!$A$1:$E$73</definedName>
    <definedName name="_xlnm.Print_Area" localSheetId="8">'8'!$A$1:$F$72</definedName>
    <definedName name="_xlnm.Print_Area" localSheetId="9">'9'!$A$1:$D$50</definedName>
    <definedName name="_xlnm.Print_Area" localSheetId="0">Index!$A$1:$D$32</definedName>
    <definedName name="_xlnm.Print_Titles" localSheetId="1">'1'!$A:$B,'1'!$1:$12</definedName>
    <definedName name="_xlnm.Print_Titles" localSheetId="10">'10'!$A:$A,'10'!$1:$13</definedName>
    <definedName name="_xlnm.Print_Titles" localSheetId="11">'11'!$A:$A,'11'!$1:$13</definedName>
    <definedName name="_xlnm.Print_Titles" localSheetId="12">'12'!$A:$A,'12'!$1:$14</definedName>
    <definedName name="_xlnm.Print_Titles" localSheetId="14">'14'!$1:$11</definedName>
    <definedName name="_xlnm.Print_Titles" localSheetId="15">'15'!$1:$12</definedName>
    <definedName name="_xlnm.Print_Titles" localSheetId="7">'7'!$A:$B,'7'!$1:$12</definedName>
    <definedName name="_xlnm.Print_Titles" localSheetId="9">'9'!$A:$A,'9'!$1:$13</definedName>
  </definedNames>
  <calcPr calcId="162913"/>
</workbook>
</file>

<file path=xl/calcChain.xml><?xml version="1.0" encoding="utf-8"?>
<calcChain xmlns="http://schemas.openxmlformats.org/spreadsheetml/2006/main">
  <c r="A9" i="67" l="1"/>
  <c r="A8" i="5" l="1"/>
  <c r="A8" i="67"/>
  <c r="B9" i="5" l="1"/>
  <c r="B11" i="5" l="1"/>
  <c r="B10" i="5"/>
</calcChain>
</file>

<file path=xl/sharedStrings.xml><?xml version="1.0" encoding="utf-8"?>
<sst xmlns="http://schemas.openxmlformats.org/spreadsheetml/2006/main" count="1042" uniqueCount="250">
  <si>
    <t>Released at:</t>
  </si>
  <si>
    <t>Total</t>
  </si>
  <si>
    <t xml:space="preserve"> 5-8</t>
  </si>
  <si>
    <t xml:space="preserve"> 9-11</t>
  </si>
  <si>
    <t xml:space="preserve"> 12-14</t>
  </si>
  <si>
    <t xml:space="preserve"> 18-24</t>
  </si>
  <si>
    <t xml:space="preserve"> 25-34</t>
  </si>
  <si>
    <t xml:space="preserve"> 35-44</t>
  </si>
  <si>
    <t xml:space="preserve"> 45-54</t>
  </si>
  <si>
    <t xml:space="preserve"> 55-64</t>
  </si>
  <si>
    <t xml:space="preserve"> 65+</t>
  </si>
  <si>
    <t>Remoteness</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</si>
  <si>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</si>
  <si>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</si>
  <si>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</si>
  <si>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</si>
  <si>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</si>
  <si>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</si>
  <si>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</si>
  <si>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</si>
  <si>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</si>
  <si>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</si>
  <si>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</si>
  <si>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</si>
  <si>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</si>
  <si>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</si>
  <si>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Refused / don't know</t>
  </si>
  <si>
    <t>Highest education completed</t>
  </si>
  <si>
    <t>Major cities</t>
  </si>
  <si>
    <t xml:space="preserve"> 0-4</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</si>
  <si>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</si>
  <si>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</si>
  <si>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</si>
  <si>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</si>
  <si>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</si>
  <si>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</si>
  <si>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</si>
  <si>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</si>
  <si>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</si>
  <si>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</si>
  <si>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</si>
  <si>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</si>
  <si>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</si>
  <si>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</si>
  <si>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</si>
  <si>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</si>
  <si>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</si>
  <si>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</si>
  <si>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</si>
  <si>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</si>
  <si>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</si>
  <si>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</si>
  <si>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</si>
  <si>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</si>
  <si>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</si>
  <si>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</si>
  <si>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4+ per week</t>
  </si>
  <si>
    <t>5+ per week</t>
  </si>
  <si>
    <t>6+ per week</t>
  </si>
  <si>
    <t>7+ per week</t>
  </si>
  <si>
    <t>Total organisation/venue based</t>
  </si>
  <si>
    <t>Total non-organisation/venue based</t>
  </si>
  <si>
    <t>Sports club or association</t>
  </si>
  <si>
    <t>Recreation club or association</t>
  </si>
  <si>
    <t>Gym/fitness club/sports/leisure centre</t>
  </si>
  <si>
    <t>NB. Please note that for children 0-14 years, data was collected via the child's parent/guardian for organised participation outside of school hours hours</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</si>
  <si>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</si>
  <si>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</si>
  <si>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</si>
  <si>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</si>
  <si>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</si>
  <si>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</si>
  <si>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</si>
  <si>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</si>
  <si>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NB. Please note that non-playing roles were collected for adults (15 years and over) only</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</si>
  <si>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</si>
  <si>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</si>
  <si>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</si>
  <si>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</si>
  <si>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</si>
  <si>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</si>
  <si>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</si>
  <si>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</si>
  <si>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participants</t>
  </si>
  <si>
    <t>Table name:</t>
  </si>
  <si>
    <t>Gender</t>
  </si>
  <si>
    <t>Margin of error tables</t>
  </si>
  <si>
    <t>Table number:</t>
  </si>
  <si>
    <t>Non-playing roles (adults)</t>
  </si>
  <si>
    <t>Remote or very remote</t>
  </si>
  <si>
    <t>Inner regional</t>
  </si>
  <si>
    <t>Outer regional</t>
  </si>
  <si>
    <t>Still at secondary school</t>
  </si>
  <si>
    <t>Base:</t>
  </si>
  <si>
    <t>Adult population</t>
  </si>
  <si>
    <t>Child population</t>
  </si>
  <si>
    <t>Adult players</t>
  </si>
  <si>
    <t>Speaks language other than English at home</t>
  </si>
  <si>
    <t>Speaks only English at home</t>
  </si>
  <si>
    <t>Organisation/venue use (adults)</t>
  </si>
  <si>
    <t>Both sport and non-sport related activities</t>
  </si>
  <si>
    <t>Demographics of participants (adults)</t>
  </si>
  <si>
    <t>Aboriginal or Torres Straight Islander origin^</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</si>
  <si>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</si>
  <si>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</si>
  <si>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</si>
  <si>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</si>
  <si>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</si>
  <si>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</si>
  <si>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</si>
  <si>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</si>
  <si>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</si>
  <si>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</si>
  <si>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</si>
  <si>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Language spoken at home by parent/guardian interviewed^</t>
  </si>
  <si>
    <t>NB. Please note that for children 0-14 years, data was collected via the child's parent/guardian</t>
  </si>
  <si>
    <t>Sport-related activities only</t>
  </si>
  <si>
    <t>Non-sport related activities only</t>
  </si>
  <si>
    <t>Sport or non-sport related participation (adults)</t>
  </si>
  <si>
    <t>All through an organisation/venue</t>
  </si>
  <si>
    <t>Some through an organisation/venue</t>
  </si>
  <si>
    <t>None through an non-organisation/venue</t>
  </si>
  <si>
    <t>Demographics of organised participants outside of school hours (children)</t>
  </si>
  <si>
    <t>Participant</t>
  </si>
  <si>
    <t>Australian football</t>
  </si>
  <si>
    <t>Basketball</t>
  </si>
  <si>
    <t>Bowls</t>
  </si>
  <si>
    <t>Bush walking</t>
  </si>
  <si>
    <t>Cricket</t>
  </si>
  <si>
    <t>Cycling</t>
  </si>
  <si>
    <t>Dancing (recreational)</t>
  </si>
  <si>
    <t>Fitness/Gym</t>
  </si>
  <si>
    <t>Football/soccer</t>
  </si>
  <si>
    <t>Golf</t>
  </si>
  <si>
    <t>Gymnastics</t>
  </si>
  <si>
    <t>Hockey</t>
  </si>
  <si>
    <t>Netball</t>
  </si>
  <si>
    <t>Oztag</t>
  </si>
  <si>
    <t>Pilates</t>
  </si>
  <si>
    <t>Rugby league</t>
  </si>
  <si>
    <t>Rugby union</t>
  </si>
  <si>
    <t>Surfing</t>
  </si>
  <si>
    <t>Swimming</t>
  </si>
  <si>
    <t>Tennis</t>
  </si>
  <si>
    <t>Touch football</t>
  </si>
  <si>
    <t>Walking (Recreational)</t>
  </si>
  <si>
    <t>Yoga</t>
  </si>
  <si>
    <t>50%</t>
  </si>
  <si>
    <t>100%</t>
  </si>
  <si>
    <t>Adult</t>
  </si>
  <si>
    <t>Children</t>
  </si>
  <si>
    <t>(a)</t>
  </si>
  <si>
    <t>(b)</t>
  </si>
  <si>
    <t>(c)</t>
  </si>
  <si>
    <t>(a + b)</t>
  </si>
  <si>
    <t>(b + c)</t>
  </si>
  <si>
    <t>Top motivations for participation (adults)</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</si>
  <si>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</si>
  <si>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</si>
  <si>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</si>
  <si>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</si>
  <si>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</si>
  <si>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</si>
  <si>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</si>
  <si>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</si>
  <si>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</si>
  <si>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</si>
  <si>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</si>
  <si>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</si>
  <si>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</si>
  <si>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</si>
  <si>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</si>
  <si>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</si>
  <si>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</si>
  <si>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</si>
  <si>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</si>
  <si>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</si>
  <si>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</si>
  <si>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</si>
  <si>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</si>
  <si>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</si>
  <si>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</si>
  <si>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</si>
  <si>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</si>
  <si>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</si>
  <si>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</si>
  <si>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</si>
  <si>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</si>
  <si>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</si>
  <si>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</si>
  <si>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</si>
  <si>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</si>
  <si>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</si>
  <si>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</si>
  <si>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</si>
  <si>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</si>
  <si>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</si>
  <si>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</si>
  <si>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</si>
  <si>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</si>
  <si>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</si>
  <si>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</si>
  <si>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</si>
  <si>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</si>
  <si>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</si>
  <si>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</si>
  <si>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</si>
  <si>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</si>
  <si>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</si>
  <si>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</si>
  <si>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</si>
  <si>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</si>
  <si>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</si>
  <si>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</si>
  <si>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</si>
  <si>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</si>
  <si>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</si>
  <si>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</si>
  <si>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</si>
  <si>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</si>
  <si>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</si>
  <si>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</si>
  <si>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</si>
  <si>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</si>
  <si>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</si>
  <si>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</si>
  <si>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</si>
  <si>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</si>
  <si>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</si>
  <si>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</si>
  <si>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</si>
  <si>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</si>
  <si>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</si>
  <si>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</si>
  <si>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</si>
  <si>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</si>
  <si>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</si>
  <si>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</si>
  <si>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Type of organisations/venues used - selected organisations (adults)</t>
  </si>
  <si>
    <t>Participation by activity - top 15 activities (adults)</t>
  </si>
  <si>
    <t>Organised participation by activity - top 10 activities (children)</t>
  </si>
  <si>
    <t>Organisation/venue use by activity - top 15 activities (adults)</t>
  </si>
  <si>
    <t>Type of organisations/venues used by activity - top 15 club sports (adults)</t>
  </si>
  <si>
    <r>
      <t xml:space="preserve">Table number:    </t>
    </r>
    <r>
      <rPr>
        <b/>
        <sz val="11"/>
        <color theme="1"/>
        <rFont val="Calibri"/>
        <family val="2"/>
        <scheme val="minor"/>
      </rPr>
      <t>15</t>
    </r>
  </si>
  <si>
    <t>Athletics, track and field (includes jogging and running)</t>
  </si>
  <si>
    <t>Equivalent table number in national data tables</t>
  </si>
  <si>
    <t>NB. Top 10 activities based on at least once per year participation</t>
  </si>
  <si>
    <t>NB. Top 15 activities based on at least once per year participation</t>
  </si>
  <si>
    <t>AusPlay survey results July 2018 - June 2019</t>
  </si>
  <si>
    <t>31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</si>
</sst>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3" formatCode="_-* #,##0.00_-;\-* #,##0.00_-;_-* &quot;-&quot;??_-;_-@_-"/>
    <numFmt numFmtId="164" formatCode="0.0%"/>
    <numFmt numFmtId="165" formatCode="#,##0.0"/>
    <numFmt numFmtId="166" formatCode="#,##0.0_ ;\-#,##0.0\ "/>
  </numFmts>
  <fonts count="1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762">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70">
    <xf numFmtId="0" fontId="0" fillId="0" borderId="0" xfId="0"/>
    <xf numFmtId="0" fontId="0" fillId="2" borderId="0" xfId="0" applyFill="1"/>
    <xf numFmtId="0" fontId="0" fillId="2" borderId="0" xfId="0"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4"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2" fillId="2" borderId="0" xfId="0" applyFont="1" applyFill="1"/>
    <xf numFmtId="0" fontId="0" fillId="2" borderId="0" xfId="0" applyFont="1" applyFill="1" applyAlignment="1">
      <alignment horizont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2" xfId="0" applyFont="1" applyFill="1" applyBorder="1" applyAlignment="1"/>
    <xf numFmtId="0" fontId="4" fillId="2" borderId="0" xfId="0" applyFont="1" applyFill="1" applyAlignment="1"/>
    <xf numFmtId="0" fontId="0" fillId="2" borderId="0" xfId="0" applyFont="1" applyFill="1" applyBorder="1" applyAlignment="1"/>
    <xf numFmtId="0" fontId="1" fillId="2" borderId="0" xfId="0" applyFont="1" applyFill="1" applyAlignment="1">
      <alignment horizontal="left"/>
    </xf>
    <xf numFmtId="0" fontId="0" fillId="2" borderId="3" xfId="0" applyFill="1" applyBorder="1" applyAlignment="1">
      <alignment horizontal="right"/>
    </xf>
    <xf numFmtId="164"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0" fontId="1" fillId="2" borderId="0" xfId="0" quotePrefix="1" applyFont="1" applyFill="1"/>
    <xf numFmtId="165" fontId="0" fillId="2" borderId="0" xfId="491" applyNumberFormat="1" applyFont="1" applyFill="1"/>
    <xf numFmtId="166" fontId="0" fillId="2" borderId="0" xfId="491" applyNumberFormat="1" applyFont="1" applyFill="1"/>
    <xf numFmtId="165" fontId="0" fillId="2" borderId="0" xfId="491" applyNumberFormat="1" applyFont="1" applyFill="1" applyAlignment="1">
      <alignment horizontal="right"/>
    </xf>
    <xf numFmtId="0" fontId="0" fillId="2" borderId="2" xfId="0" applyFill="1" applyBorder="1"/>
    <xf numFmtId="0" fontId="4" fillId="2" borderId="0" xfId="0" applyFont="1" applyFill="1" applyBorder="1" applyAlignment="1"/>
    <xf numFmtId="0" fontId="4" fillId="2" borderId="0" xfId="0" applyFont="1" applyFill="1" applyBorder="1" applyAlignment="1">
      <alignment wrapText="1"/>
    </xf>
    <xf numFmtId="164" fontId="0" fillId="2" borderId="0" xfId="0" applyNumberFormat="1" applyFill="1" applyAlignment="1">
      <alignment horizontal="right"/>
    </xf>
    <xf numFmtId="164" fontId="0" fillId="2" borderId="0" xfId="0" applyNumberFormat="1" applyFont="1" applyFill="1" applyAlignment="1">
      <alignment horizontal="right"/>
    </xf>
    <xf numFmtId="0" fontId="1" fillId="2" borderId="0" xfId="0" applyFont="1" applyFill="1" applyAlignment="1">
      <alignment horizontal="left"/>
    </xf>
    <xf numFmtId="0" fontId="4" fillId="2" borderId="0" xfId="0" applyFont="1" applyFill="1" applyAlignment="1">
      <alignment wrapText="1"/>
    </xf>
    <xf numFmtId="9" fontId="0" fillId="2" borderId="0" xfId="0" applyNumberFormat="1" applyFont="1" applyFill="1"/>
    <xf numFmtId="0" fontId="4" fillId="2" borderId="2" xfId="0" applyFont="1" applyFill="1" applyBorder="1" applyAlignment="1">
      <alignment horizontal="left" wrapText="1"/>
    </xf>
    <xf numFmtId="0" fontId="0"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Alignment="1">
      <alignment horizontal="left"/>
    </xf>
    <xf numFmtId="0" fontId="4" fillId="2" borderId="0" xfId="0" applyFont="1" applyFill="1" applyAlignment="1">
      <alignment wrapText="1"/>
    </xf>
    <xf numFmtId="0" fontId="4" fillId="2" borderId="2" xfId="0" applyFont="1" applyFill="1" applyBorder="1" applyAlignment="1">
      <alignment wrapText="1"/>
    </xf>
  </cellXfs>
  <cellStyles count="1762">
    <cellStyle name="Comma" xfId="491" builtinId="3"/>
    <cellStyle name="Normal" xfId="0" builtinId="0"/>
    <cellStyle name="Normal 10" xfId="695"/>
    <cellStyle name="Normal 11" xfId="696"/>
    <cellStyle name="Normal 12" xfId="697"/>
    <cellStyle name="Normal 13" xfId="698"/>
    <cellStyle name="Normal 14" xfId="699"/>
    <cellStyle name="Normal 2" xfId="700"/>
    <cellStyle name="Normal 3" xfId="701"/>
    <cellStyle name="Normal 4" xfId="702"/>
    <cellStyle name="Normal 5" xfId="703"/>
    <cellStyle name="Normal 6" xfId="704"/>
    <cellStyle name="Normal 7" xfId="705"/>
    <cellStyle name="Normal 8" xfId="706"/>
    <cellStyle name="Normal 9" xfId="707"/>
    <cellStyle name="Percent" xfId="270" builtinId="5"/>
    <cellStyle name="Percent 2" xfId="708"/>
    <cellStyle name="style1478648479602" xfId="709"/>
    <cellStyle name="style1478648479602 2" xfId="710"/>
    <cellStyle name="style1478648479696" xfId="711"/>
    <cellStyle name="style1478648479696 2" xfId="712"/>
    <cellStyle name="style1478648479758" xfId="713"/>
    <cellStyle name="style1478648479758 2" xfId="714"/>
    <cellStyle name="style1478648479821" xfId="715"/>
    <cellStyle name="style1478648479821 2" xfId="716"/>
    <cellStyle name="style1478648479883" xfId="717"/>
    <cellStyle name="style1478648479883 2" xfId="718"/>
    <cellStyle name="style1478648479961" xfId="719"/>
    <cellStyle name="style1478648479961 2" xfId="720"/>
    <cellStyle name="style1478648480024" xfId="721"/>
    <cellStyle name="style1478648480024 2" xfId="722"/>
    <cellStyle name="style1478648480086" xfId="723"/>
    <cellStyle name="style1478648480086 2" xfId="724"/>
    <cellStyle name="style1478648480148" xfId="725"/>
    <cellStyle name="style1478648480148 2" xfId="726"/>
    <cellStyle name="style1478648480211" xfId="727"/>
    <cellStyle name="style1478648480211 2" xfId="728"/>
    <cellStyle name="style1478648480273" xfId="729"/>
    <cellStyle name="style1478648480273 2" xfId="730"/>
    <cellStyle name="style1478648480336" xfId="731"/>
    <cellStyle name="style1478648480336 2" xfId="732"/>
    <cellStyle name="style1478648480398" xfId="733"/>
    <cellStyle name="style1478648480398 2" xfId="734"/>
    <cellStyle name="style1478648480460" xfId="735"/>
    <cellStyle name="style1478648480460 2" xfId="736"/>
    <cellStyle name="style1478648480523" xfId="737"/>
    <cellStyle name="style1478648480523 2" xfId="738"/>
    <cellStyle name="style1478648480601" xfId="739"/>
    <cellStyle name="style1478648480601 2" xfId="740"/>
    <cellStyle name="style1478648480648" xfId="741"/>
    <cellStyle name="style1478648480648 2" xfId="742"/>
    <cellStyle name="style1478648480850" xfId="743"/>
    <cellStyle name="style1478648480850 2" xfId="744"/>
    <cellStyle name="style1478648480913" xfId="745"/>
    <cellStyle name="style1478648480913 2" xfId="746"/>
    <cellStyle name="style1478648480975" xfId="747"/>
    <cellStyle name="style1478648480975 2" xfId="748"/>
    <cellStyle name="style1478648481022" xfId="749"/>
    <cellStyle name="style1478648481022 2" xfId="750"/>
    <cellStyle name="style1478648481084" xfId="751"/>
    <cellStyle name="style1478648481084 2" xfId="752"/>
    <cellStyle name="style1478648481147" xfId="753"/>
    <cellStyle name="style1478648481147 2" xfId="754"/>
    <cellStyle name="style1478648481194" xfId="755"/>
    <cellStyle name="style1478648481194 2" xfId="756"/>
    <cellStyle name="style1478664485790" xfId="757"/>
    <cellStyle name="style1478664485915" xfId="758"/>
    <cellStyle name="style1478664486039" xfId="759"/>
    <cellStyle name="style1478664486164" xfId="760"/>
    <cellStyle name="style1478664486258" xfId="761"/>
    <cellStyle name="style1478664486414" xfId="762"/>
    <cellStyle name="style1478664486523" xfId="763"/>
    <cellStyle name="style1478664486648" xfId="764"/>
    <cellStyle name="style1478664486773" xfId="765"/>
    <cellStyle name="style1478664486882" xfId="766"/>
    <cellStyle name="style1478664487007" xfId="767"/>
    <cellStyle name="style1478664487116" xfId="768"/>
    <cellStyle name="style1478664487241" xfId="769"/>
    <cellStyle name="style1478664487350" xfId="770"/>
    <cellStyle name="style1478664487475" xfId="771"/>
    <cellStyle name="style1478664487599" xfId="772"/>
    <cellStyle name="style1478664487709" xfId="773"/>
    <cellStyle name="style1478664487989" xfId="774"/>
    <cellStyle name="style1478664488099" xfId="775"/>
    <cellStyle name="style1478664488223" xfId="776"/>
    <cellStyle name="style1478664488457" xfId="777"/>
    <cellStyle name="style1478664488582" xfId="778"/>
    <cellStyle name="style1479335080697" xfId="779"/>
    <cellStyle name="style1479335080807" xfId="780"/>
    <cellStyle name="style1479335080947" xfId="781"/>
    <cellStyle name="style1479335081104" xfId="782"/>
    <cellStyle name="style1479335081213" xfId="783"/>
    <cellStyle name="style1479335081385" xfId="784"/>
    <cellStyle name="style1479335081963" xfId="785"/>
    <cellStyle name="style1479335082025" xfId="786"/>
    <cellStyle name="style1479335082088" xfId="787"/>
    <cellStyle name="style1479335082134" xfId="788"/>
    <cellStyle name="style1479335082213" xfId="789"/>
    <cellStyle name="style1479335082275" xfId="790"/>
    <cellStyle name="style1479335082322" xfId="791"/>
    <cellStyle name="style1479335082384" xfId="792"/>
    <cellStyle name="style1479335082447" xfId="793"/>
    <cellStyle name="style1479335082509" xfId="794"/>
    <cellStyle name="style1479335082556" xfId="795"/>
    <cellStyle name="style1479335082681" xfId="796"/>
    <cellStyle name="style1479335082728" xfId="797"/>
    <cellStyle name="style1479335082790" xfId="798"/>
    <cellStyle name="style1479363751896" xfId="799"/>
    <cellStyle name="style1479363751958" xfId="800"/>
    <cellStyle name="style1479363752020" xfId="801"/>
    <cellStyle name="style1479363752067" xfId="802"/>
    <cellStyle name="style1479363752130" xfId="803"/>
    <cellStyle name="style1479363752192" xfId="804"/>
    <cellStyle name="style1479363752239" xfId="805"/>
    <cellStyle name="style1479363752301" xfId="806"/>
    <cellStyle name="style1479363752348" xfId="807"/>
    <cellStyle name="style1479363752395" xfId="808"/>
    <cellStyle name="style1479363752457" xfId="809"/>
    <cellStyle name="style1479363752504" xfId="810"/>
    <cellStyle name="style1479363755796" xfId="811"/>
    <cellStyle name="style1479363755936" xfId="812"/>
    <cellStyle name="style1479363764235" xfId="813"/>
    <cellStyle name="style1479363764313" xfId="814"/>
    <cellStyle name="style1479363764360" xfId="815"/>
    <cellStyle name="style1479363764407" xfId="816"/>
    <cellStyle name="style1479363764454" xfId="817"/>
    <cellStyle name="style1479363764516" xfId="818"/>
    <cellStyle name="style1479363764563" xfId="819"/>
    <cellStyle name="style1479363764625" xfId="820"/>
    <cellStyle name="style1479363764672" xfId="821"/>
    <cellStyle name="style1479363764734" xfId="822"/>
    <cellStyle name="style1479363764781" xfId="823"/>
    <cellStyle name="style1479363764890" xfId="824"/>
    <cellStyle name="style1479363764953" xfId="825"/>
    <cellStyle name="style1479363765000" xfId="826"/>
    <cellStyle name="style1479363765062" xfId="827"/>
    <cellStyle name="style1479363765358" xfId="828"/>
    <cellStyle name="style1479434513754" xfId="829"/>
    <cellStyle name="style1479434514238" xfId="830"/>
    <cellStyle name="style1479434514347" xfId="831"/>
    <cellStyle name="style1479434514472" xfId="832"/>
    <cellStyle name="style1479434521648" xfId="833"/>
    <cellStyle name="style1479434521710" xfId="834"/>
    <cellStyle name="style1479434521772" xfId="835"/>
    <cellStyle name="style1479434521819" xfId="836"/>
    <cellStyle name="style1479434521866" xfId="837"/>
    <cellStyle name="style1479434521928" xfId="838"/>
    <cellStyle name="style1479434521991" xfId="839"/>
    <cellStyle name="style1479434522038" xfId="840"/>
    <cellStyle name="style1479434522100" xfId="841"/>
    <cellStyle name="style1479434522178" xfId="842"/>
    <cellStyle name="style1479434522240" xfId="843"/>
    <cellStyle name="style1479434522318" xfId="844"/>
    <cellStyle name="style1479434522365" xfId="845"/>
    <cellStyle name="style1479434522428" xfId="846"/>
    <cellStyle name="style1479434522474" xfId="847"/>
    <cellStyle name="style1479440712872" xfId="848"/>
    <cellStyle name="style1479440712935" xfId="849"/>
    <cellStyle name="style1479440712982" xfId="850"/>
    <cellStyle name="style1479440713044" xfId="851"/>
    <cellStyle name="style1479440713091" xfId="852"/>
    <cellStyle name="style1479440713153" xfId="853"/>
    <cellStyle name="style1479440713216" xfId="854"/>
    <cellStyle name="style1479440713262" xfId="855"/>
    <cellStyle name="style1479440713325" xfId="856"/>
    <cellStyle name="style1479440713372" xfId="857"/>
    <cellStyle name="style1479440713434" xfId="858"/>
    <cellStyle name="style1479440713481" xfId="859"/>
    <cellStyle name="style1479440713543" xfId="860"/>
    <cellStyle name="style1479440713590" xfId="861"/>
    <cellStyle name="style1479440713621" xfId="862"/>
    <cellStyle name="style1479440713668" xfId="863"/>
    <cellStyle name="style1479440713730" xfId="864"/>
    <cellStyle name="style1479440713793" xfId="865"/>
    <cellStyle name="style1479440713840" xfId="866"/>
    <cellStyle name="style1479440714807" xfId="867"/>
    <cellStyle name="style1479440714854" xfId="868"/>
    <cellStyle name="style1479440714885" xfId="869"/>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7"/>
    <cellStyle name="style1480824154794" xfId="358"/>
    <cellStyle name="style1480824154840" xfId="359"/>
    <cellStyle name="style1480824154918" xfId="360"/>
    <cellStyle name="style1480824154981" xfId="361"/>
    <cellStyle name="style1480824155043" xfId="362"/>
    <cellStyle name="style1480824155106" xfId="363"/>
    <cellStyle name="style1480824155168" xfId="364"/>
    <cellStyle name="style1480824155230" xfId="365"/>
    <cellStyle name="style1480824155277" xfId="366"/>
    <cellStyle name="style1480824155340" xfId="367"/>
    <cellStyle name="style1480824155402" xfId="368"/>
    <cellStyle name="style1480824155464" xfId="369"/>
    <cellStyle name="style1480824155527" xfId="370"/>
    <cellStyle name="style1480824155589" xfId="371"/>
    <cellStyle name="style1480824155636" xfId="372"/>
    <cellStyle name="style1480824155698" xfId="373"/>
    <cellStyle name="style1480824155761" xfId="374"/>
    <cellStyle name="style1480824155823" xfId="375"/>
    <cellStyle name="style1480824155886" xfId="376"/>
    <cellStyle name="style1480824155948" xfId="377"/>
    <cellStyle name="style1480824156010" xfId="378"/>
    <cellStyle name="style1480824156057" xfId="379"/>
    <cellStyle name="style1480824156120" xfId="380"/>
    <cellStyle name="style1480824156182" xfId="381"/>
    <cellStyle name="style1480824156244" xfId="382"/>
    <cellStyle name="style1480824156291" xfId="383"/>
    <cellStyle name="style1480824156354" xfId="384"/>
    <cellStyle name="style1480824156400" xfId="385"/>
    <cellStyle name="style1480824156525" xfId="386"/>
    <cellStyle name="style1480824156588" xfId="387"/>
    <cellStyle name="style1480824156634" xfId="388"/>
    <cellStyle name="style1480824156697" xfId="389"/>
    <cellStyle name="style1480824156744" xfId="390"/>
    <cellStyle name="style1480824156915" xfId="391"/>
    <cellStyle name="style1480824156962" xfId="392"/>
    <cellStyle name="style1480824157024" xfId="393"/>
    <cellStyle name="style1480824157056" xfId="394"/>
    <cellStyle name="style1480824157118" xfId="395"/>
    <cellStyle name="style1480824157165" xfId="396"/>
    <cellStyle name="style1480824157227" xfId="397"/>
    <cellStyle name="style1480824157274" xfId="398"/>
    <cellStyle name="style1480824157336" xfId="399"/>
    <cellStyle name="style1480824157399" xfId="400"/>
    <cellStyle name="style1480824157446" xfId="402"/>
    <cellStyle name="style1480824157508" xfId="401"/>
    <cellStyle name="style1480824157570" xfId="403"/>
    <cellStyle name="style1480824157617" xfId="404"/>
    <cellStyle name="style1480824157773" xfId="405"/>
    <cellStyle name="style1480824157820" xfId="406"/>
    <cellStyle name="style1480824157867" xfId="407"/>
    <cellStyle name="style1480824157929" xfId="408"/>
    <cellStyle name="style1480824157992" xfId="409"/>
    <cellStyle name="style1480824158038" xfId="410"/>
    <cellStyle name="style1480824158179" xfId="411"/>
    <cellStyle name="style1480824158241" xfId="412"/>
    <cellStyle name="style1480824158288" xfId="413"/>
    <cellStyle name="style1480824158350" xfId="414"/>
    <cellStyle name="style1480824159864" xfId="415"/>
    <cellStyle name="style1480824159926" xfId="416"/>
    <cellStyle name="style1480824159973" xfId="417"/>
    <cellStyle name="style1480824160534" xfId="418"/>
    <cellStyle name="style1480824160597" xfId="419"/>
    <cellStyle name="style1480824160644" xfId="420"/>
    <cellStyle name="style1480824160690" xfId="421"/>
    <cellStyle name="style1480824160722" xfId="422"/>
    <cellStyle name="style1480824160768" xfId="423"/>
    <cellStyle name="style1480824160815" xfId="424"/>
    <cellStyle name="style1480824160862" xfId="425"/>
    <cellStyle name="style1480824161876" xfId="426"/>
    <cellStyle name="style1480824161938" xfId="427"/>
    <cellStyle name="style1480824161985" xfId="428"/>
    <cellStyle name="style1480824162016" xfId="429"/>
    <cellStyle name="style1480824162079" xfId="430"/>
    <cellStyle name="style1480824162110" xfId="431"/>
    <cellStyle name="style1480824162172" xfId="432"/>
    <cellStyle name="style1480824162204" xfId="433"/>
    <cellStyle name="style1480824162266" xfId="434"/>
    <cellStyle name="style1480824162313" xfId="435"/>
    <cellStyle name="style1480824162344" xfId="436"/>
    <cellStyle name="style1480824162500" xfId="437"/>
    <cellStyle name="style1480824162562" xfId="438"/>
    <cellStyle name="style1480824162718" xfId="439"/>
    <cellStyle name="style1480824162765" xfId="440"/>
    <cellStyle name="style1480824162812" xfId="441"/>
    <cellStyle name="style1480824162859" xfId="442"/>
    <cellStyle name="style1480829121807" xfId="443"/>
    <cellStyle name="style1480829121901" xfId="444"/>
    <cellStyle name="style1480829121979" xfId="445"/>
    <cellStyle name="style1480829122057" xfId="446"/>
    <cellStyle name="style1480829122135" xfId="447"/>
    <cellStyle name="style1480829122213" xfId="448"/>
    <cellStyle name="style1480829122275" xfId="449"/>
    <cellStyle name="style1480829122369" xfId="450"/>
    <cellStyle name="style1480829122462" xfId="451"/>
    <cellStyle name="style1480829122556" xfId="452"/>
    <cellStyle name="style1480829122634" xfId="453"/>
    <cellStyle name="style1480829122728" xfId="454"/>
    <cellStyle name="style1480829122806" xfId="455"/>
    <cellStyle name="style1480829122884" xfId="456"/>
    <cellStyle name="style1480829122962" xfId="457"/>
    <cellStyle name="style1480829123055" xfId="458"/>
    <cellStyle name="style1480829123164" xfId="460"/>
    <cellStyle name="style1480829123242" xfId="459"/>
    <cellStyle name="style1480829123320" xfId="461"/>
    <cellStyle name="style1480829123398" xfId="462"/>
    <cellStyle name="style1480829123476" xfId="463"/>
    <cellStyle name="style1480829123632" xfId="464"/>
    <cellStyle name="style1480829123726" xfId="465"/>
    <cellStyle name="style1480829123804" xfId="466"/>
    <cellStyle name="style1480829123882" xfId="467"/>
    <cellStyle name="style1480829123960" xfId="468"/>
    <cellStyle name="style1480829124038" xfId="469"/>
    <cellStyle name="style1480829124116" xfId="470"/>
    <cellStyle name="style1480829124194" xfId="471"/>
    <cellStyle name="style1480829124272" xfId="472"/>
    <cellStyle name="style1480829124397" xfId="473"/>
    <cellStyle name="style1480829124475" xfId="474"/>
    <cellStyle name="style1480829124568" xfId="475"/>
    <cellStyle name="style1480829124834" xfId="476"/>
    <cellStyle name="style1480829124912" xfId="477"/>
    <cellStyle name="style1480829124990" xfId="478"/>
    <cellStyle name="style1480829125083" xfId="479"/>
    <cellStyle name="style1480829125208" xfId="480"/>
    <cellStyle name="style1480829125286" xfId="481"/>
    <cellStyle name="style1480829125380" xfId="482"/>
    <cellStyle name="style1480829125473" xfId="483"/>
    <cellStyle name="style1480829125551" xfId="484"/>
    <cellStyle name="style1480829125629" xfId="485"/>
    <cellStyle name="style1480829125707" xfId="486"/>
    <cellStyle name="style1480829125785" xfId="487"/>
    <cellStyle name="style1480829125863" xfId="488"/>
    <cellStyle name="style1480829125957" xfId="489"/>
    <cellStyle name="style1480829126050" xfId="490"/>
    <cellStyle name="style1480848716487" xfId="870"/>
    <cellStyle name="style1480848716550" xfId="871"/>
    <cellStyle name="style1480848716581" xfId="872"/>
    <cellStyle name="style1480848716628" xfId="873"/>
    <cellStyle name="style1480848716674" xfId="874"/>
    <cellStyle name="style1480848716721" xfId="875"/>
    <cellStyle name="style1480848716768" xfId="876"/>
    <cellStyle name="style1480848716815" xfId="877"/>
    <cellStyle name="style1480848716877" xfId="878"/>
    <cellStyle name="style1480848716924" xfId="879"/>
    <cellStyle name="style1480848716971" xfId="880"/>
    <cellStyle name="style1480848717018" xfId="881"/>
    <cellStyle name="style1480848717064" xfId="882"/>
    <cellStyle name="style1480848717111" xfId="883"/>
    <cellStyle name="style1480848717158" xfId="884"/>
    <cellStyle name="style1480848717205" xfId="885"/>
    <cellStyle name="style1480848717252" xfId="886"/>
    <cellStyle name="style1480848717314" xfId="887"/>
    <cellStyle name="style1480848717361" xfId="888"/>
    <cellStyle name="style1480848717408" xfId="889"/>
    <cellStyle name="style1480848717470" xfId="890"/>
    <cellStyle name="style1480848717517" xfId="891"/>
    <cellStyle name="style1480848717564" xfId="892"/>
    <cellStyle name="style1480848717610" xfId="893"/>
    <cellStyle name="style1480848717657" xfId="894"/>
    <cellStyle name="style1480848717704" xfId="895"/>
    <cellStyle name="style1480848717751" xfId="896"/>
    <cellStyle name="style1480848717798" xfId="897"/>
    <cellStyle name="style1480848717860" xfId="898"/>
    <cellStyle name="style1480848717907" xfId="899"/>
    <cellStyle name="style1480848717954" xfId="900"/>
    <cellStyle name="style1480848718016" xfId="901"/>
    <cellStyle name="style1480848718063" xfId="902"/>
    <cellStyle name="style1480848718110" xfId="903"/>
    <cellStyle name="style1480848718188" xfId="904"/>
    <cellStyle name="style1480848718234" xfId="905"/>
    <cellStyle name="style1480848718281" xfId="906"/>
    <cellStyle name="style1480848718312" xfId="907"/>
    <cellStyle name="style1480848718375" xfId="908"/>
    <cellStyle name="style1480848718422" xfId="909"/>
    <cellStyle name="style1480848718468" xfId="910"/>
    <cellStyle name="style1480848718515" xfId="911"/>
    <cellStyle name="style1480848718578" xfId="912"/>
    <cellStyle name="style1480848718624" xfId="913"/>
    <cellStyle name="style1480848718671" xfId="914"/>
    <cellStyle name="style1480848718718" xfId="915"/>
    <cellStyle name="style1480848718765" xfId="916"/>
    <cellStyle name="style1480848718812" xfId="917"/>
    <cellStyle name="style1480848718905" xfId="918"/>
    <cellStyle name="style1480848718952" xfId="919"/>
    <cellStyle name="style1480848718999" xfId="920"/>
    <cellStyle name="style1480848719046" xfId="921"/>
    <cellStyle name="style1480848719092" xfId="922"/>
    <cellStyle name="style1480848719139" xfId="923"/>
    <cellStyle name="style1480848719233" xfId="924"/>
    <cellStyle name="style1480848719280" xfId="925"/>
    <cellStyle name="style1480848719326" xfId="926"/>
    <cellStyle name="style1480848719373" xfId="927"/>
    <cellStyle name="style1480848720106" xfId="928"/>
    <cellStyle name="style1480848720153" xfId="929"/>
    <cellStyle name="style1480848720200" xfId="930"/>
    <cellStyle name="style1480848720496" xfId="931"/>
    <cellStyle name="style1480848720543" xfId="932"/>
    <cellStyle name="style1480848720606" xfId="933"/>
    <cellStyle name="style1480848720637" xfId="934"/>
    <cellStyle name="style1480848720668" xfId="935"/>
    <cellStyle name="style1480848720715" xfId="936"/>
    <cellStyle name="style1480848720746" xfId="937"/>
    <cellStyle name="style1480848720793" xfId="938"/>
    <cellStyle name="style1480848721401" xfId="939"/>
    <cellStyle name="style1480848721448" xfId="940"/>
    <cellStyle name="style1480848721495" xfId="941"/>
    <cellStyle name="style1480848721526" xfId="942"/>
    <cellStyle name="style1480848721573" xfId="943"/>
    <cellStyle name="style1480848721620" xfId="944"/>
    <cellStyle name="style1480848721651" xfId="945"/>
    <cellStyle name="style1480848721698" xfId="946"/>
    <cellStyle name="style1480848721729" xfId="947"/>
    <cellStyle name="style1480848721776" xfId="948"/>
    <cellStyle name="style1480848721807" xfId="949"/>
    <cellStyle name="style1480848721947" xfId="950"/>
    <cellStyle name="style1480848721994" xfId="951"/>
    <cellStyle name="style1480848722119" xfId="952"/>
    <cellStyle name="style1480848722166" xfId="953"/>
    <cellStyle name="style1480848722212" xfId="954"/>
    <cellStyle name="style1480848722244" xfId="955"/>
    <cellStyle name="style1480848772803" xfId="956"/>
    <cellStyle name="style1480848772866" xfId="957"/>
    <cellStyle name="style1480848772913" xfId="958"/>
    <cellStyle name="style1480848772944" xfId="959"/>
    <cellStyle name="style1480848772991" xfId="960"/>
    <cellStyle name="style1480848773037" xfId="961"/>
    <cellStyle name="style1480848773084" xfId="962"/>
    <cellStyle name="style1480848773131" xfId="963"/>
    <cellStyle name="style1480848773178" xfId="964"/>
    <cellStyle name="style1480848773240" xfId="965"/>
    <cellStyle name="style1480848773287" xfId="966"/>
    <cellStyle name="style1480848773334" xfId="967"/>
    <cellStyle name="style1480848773365" xfId="968"/>
    <cellStyle name="style1480848773427" xfId="969"/>
    <cellStyle name="style1480848773474" xfId="970"/>
    <cellStyle name="style1480848773521" xfId="971"/>
    <cellStyle name="style1480848773568" xfId="972"/>
    <cellStyle name="style1480848773615" xfId="973"/>
    <cellStyle name="style1480848773661" xfId="974"/>
    <cellStyle name="style1480848773724" xfId="975"/>
    <cellStyle name="style1480848773771" xfId="976"/>
    <cellStyle name="style1480848773880" xfId="977"/>
    <cellStyle name="style1480848773927" xfId="978"/>
    <cellStyle name="style1480848773973" xfId="979"/>
    <cellStyle name="style1480848774020" xfId="980"/>
    <cellStyle name="style1480848774067" xfId="981"/>
    <cellStyle name="style1480848774114" xfId="982"/>
    <cellStyle name="style1480848774161" xfId="983"/>
    <cellStyle name="style1480848774207" xfId="984"/>
    <cellStyle name="style1480848774254" xfId="985"/>
    <cellStyle name="style1480848774317" xfId="986"/>
    <cellStyle name="style1480848774363" xfId="987"/>
    <cellStyle name="style1480848774410" xfId="988"/>
    <cellStyle name="style1480848774535" xfId="989"/>
    <cellStyle name="style1480848774582" xfId="990"/>
    <cellStyle name="style1480848774629" xfId="991"/>
    <cellStyle name="style1480848774675" xfId="992"/>
    <cellStyle name="style1480848774722" xfId="993"/>
    <cellStyle name="style1480848774769" xfId="994"/>
    <cellStyle name="style1480848774816" xfId="995"/>
    <cellStyle name="style1480848774863" xfId="996"/>
    <cellStyle name="style1480848774909" xfId="997"/>
    <cellStyle name="style1480848774956" xfId="998"/>
    <cellStyle name="style1480848775003" xfId="999"/>
    <cellStyle name="style1480848775050" xfId="1000"/>
    <cellStyle name="style1480848775097" xfId="1001"/>
    <cellStyle name="style1480848775159" xfId="1002"/>
    <cellStyle name="style1480848775206" xfId="1003"/>
    <cellStyle name="style1480848775237" xfId="1004"/>
    <cellStyle name="style1480852613674" xfId="1005"/>
    <cellStyle name="style1480852613721" xfId="1006"/>
    <cellStyle name="style1480852613767" xfId="1007"/>
    <cellStyle name="style1480852613814" xfId="1008"/>
    <cellStyle name="style1480852613861" xfId="1009"/>
    <cellStyle name="style1480852613908" xfId="1010"/>
    <cellStyle name="style1480852613955" xfId="1011"/>
    <cellStyle name="style1480852614001" xfId="1012"/>
    <cellStyle name="style1480852614048" xfId="1013"/>
    <cellStyle name="style1480852614095" xfId="1014"/>
    <cellStyle name="style1480852614142" xfId="1015"/>
    <cellStyle name="style1480852614189" xfId="1016"/>
    <cellStyle name="style1480852614235" xfId="1017"/>
    <cellStyle name="style1480852614282" xfId="1018"/>
    <cellStyle name="style1480852614329" xfId="1019"/>
    <cellStyle name="style1480852614376" xfId="1020"/>
    <cellStyle name="style1480852614423" xfId="1021"/>
    <cellStyle name="style1480852614469" xfId="1022"/>
    <cellStyle name="style1480852614516" xfId="1023"/>
    <cellStyle name="style1480852614579" xfId="1024"/>
    <cellStyle name="style1480852614625" xfId="1025"/>
    <cellStyle name="style1480852614672" xfId="1026"/>
    <cellStyle name="style1480852614719" xfId="1027"/>
    <cellStyle name="style1480852614766" xfId="1028"/>
    <cellStyle name="style1480852614813" xfId="1029"/>
    <cellStyle name="style1480852614859" xfId="1030"/>
    <cellStyle name="style1480852614906" xfId="1031"/>
    <cellStyle name="style1480852614953" xfId="1032"/>
    <cellStyle name="style1480852615000" xfId="1033"/>
    <cellStyle name="style1480852615062" xfId="1034"/>
    <cellStyle name="style1480852615109" xfId="1035"/>
    <cellStyle name="style1480852615156" xfId="1036"/>
    <cellStyle name="style1480852615203" xfId="1037"/>
    <cellStyle name="style1480852615249" xfId="1038"/>
    <cellStyle name="style1480852615327" xfId="1039"/>
    <cellStyle name="style1480852615374" xfId="1040"/>
    <cellStyle name="style1480852615421" xfId="1041"/>
    <cellStyle name="style1480852615468" xfId="1042"/>
    <cellStyle name="style1480852615515" xfId="1043"/>
    <cellStyle name="style1480852615561" xfId="1044"/>
    <cellStyle name="style1480852615608" xfId="1045"/>
    <cellStyle name="style1480852615655" xfId="1046"/>
    <cellStyle name="style1480852615702" xfId="1047"/>
    <cellStyle name="style1480852615749" xfId="1048"/>
    <cellStyle name="style1480852615795" xfId="1049"/>
    <cellStyle name="style1480852615842" xfId="1050"/>
    <cellStyle name="style1480852615889" xfId="1051"/>
    <cellStyle name="style1480852615936" xfId="1052"/>
    <cellStyle name="style1480852616014" xfId="1053"/>
    <cellStyle name="style1480852616061" xfId="1054"/>
    <cellStyle name="style1480852616107" xfId="1055"/>
    <cellStyle name="style1480852616154" xfId="1056"/>
    <cellStyle name="style1480852616217" xfId="1057"/>
    <cellStyle name="style1480852616263" xfId="1058"/>
    <cellStyle name="style1480852616341" xfId="1059"/>
    <cellStyle name="style1480852616388" xfId="1060"/>
    <cellStyle name="style1480852616435" xfId="1061"/>
    <cellStyle name="style1480852616482" xfId="1062"/>
    <cellStyle name="style1480852617215" xfId="1063"/>
    <cellStyle name="style1480852617262" xfId="1064"/>
    <cellStyle name="style1480852617309" xfId="1065"/>
    <cellStyle name="style1480852617605" xfId="1066"/>
    <cellStyle name="style1480852617652" xfId="1067"/>
    <cellStyle name="style1480852617699" xfId="1068"/>
    <cellStyle name="style1480852617730" xfId="1069"/>
    <cellStyle name="style1480852617761" xfId="1070"/>
    <cellStyle name="style1480852617808" xfId="1071"/>
    <cellStyle name="style1480852617839" xfId="1072"/>
    <cellStyle name="style1480852617886" xfId="1073"/>
    <cellStyle name="style1480852618510" xfId="1074"/>
    <cellStyle name="style1480852618557" xfId="1075"/>
    <cellStyle name="style1480852618603" xfId="1076"/>
    <cellStyle name="style1480852618635" xfId="1077"/>
    <cellStyle name="style1480852618681" xfId="1078"/>
    <cellStyle name="style1480852618713" xfId="1079"/>
    <cellStyle name="style1480852618759" xfId="1080"/>
    <cellStyle name="style1480852618791" xfId="1081"/>
    <cellStyle name="style1480852618837" xfId="1082"/>
    <cellStyle name="style1480852618869" xfId="1083"/>
    <cellStyle name="style1480852618915" xfId="1084"/>
    <cellStyle name="style1480852619009" xfId="1085"/>
    <cellStyle name="style1480852619056" xfId="1086"/>
    <cellStyle name="style1480852619103" xfId="1087"/>
    <cellStyle name="style1480852619212" xfId="1088"/>
    <cellStyle name="style1480852619259" xfId="1089"/>
    <cellStyle name="style1480852619305" xfId="1090"/>
    <cellStyle name="style1480852619337" xfId="1091"/>
    <cellStyle name="style1480852669413" xfId="1092"/>
    <cellStyle name="style1480852669506" xfId="1093"/>
    <cellStyle name="style1480852669553" xfId="1094"/>
    <cellStyle name="style1480852669615" xfId="1095"/>
    <cellStyle name="style1480852669662" xfId="1096"/>
    <cellStyle name="style1480852669709" xfId="1097"/>
    <cellStyle name="style1480852669740" xfId="1098"/>
    <cellStyle name="style1480852669803" xfId="1099"/>
    <cellStyle name="style1480852669849" xfId="1100"/>
    <cellStyle name="style1480852669896" xfId="1101"/>
    <cellStyle name="style1480852669943" xfId="1102"/>
    <cellStyle name="style1480852669990" xfId="1103"/>
    <cellStyle name="style1480852670037" xfId="1104"/>
    <cellStyle name="style1480852670083" xfId="1105"/>
    <cellStyle name="style1480852670130" xfId="1106"/>
    <cellStyle name="style1480852670177" xfId="1107"/>
    <cellStyle name="style1480852670239" xfId="1108"/>
    <cellStyle name="style1480852670286" xfId="1109"/>
    <cellStyle name="style1480852670333" xfId="1110"/>
    <cellStyle name="style1480852670380" xfId="1111"/>
    <cellStyle name="style1480852670427" xfId="1112"/>
    <cellStyle name="style1480852670536" xfId="1113"/>
    <cellStyle name="style1480852670583" xfId="1114"/>
    <cellStyle name="style1480852670629" xfId="1115"/>
    <cellStyle name="style1480852670676" xfId="1116"/>
    <cellStyle name="style1480852670723" xfId="1117"/>
    <cellStyle name="style1480852670770" xfId="1118"/>
    <cellStyle name="style1480852670817" xfId="1119"/>
    <cellStyle name="style1480852670863" xfId="1120"/>
    <cellStyle name="style1480852670910" xfId="1121"/>
    <cellStyle name="style1480852670973" xfId="1122"/>
    <cellStyle name="style1480852671019" xfId="1123"/>
    <cellStyle name="style1480852671066" xfId="1124"/>
    <cellStyle name="style1480853544571" xfId="1125"/>
    <cellStyle name="style1480853544742" xfId="1126"/>
    <cellStyle name="style1480853544867" xfId="1127"/>
    <cellStyle name="style1480853544961" xfId="1128"/>
    <cellStyle name="style1480853545054" xfId="1129"/>
    <cellStyle name="style1480853545132" xfId="1130"/>
    <cellStyle name="style1480853545241" xfId="1131"/>
    <cellStyle name="style1480853545351" xfId="1132"/>
    <cellStyle name="style1480853545429" xfId="1133"/>
    <cellStyle name="style1480853545538" xfId="1134"/>
    <cellStyle name="style1480853545631" xfId="1135"/>
    <cellStyle name="style1480853545725" xfId="1136"/>
    <cellStyle name="style1480853545819" xfId="1137"/>
    <cellStyle name="style1480853545897" xfId="1138"/>
    <cellStyle name="style1480853545990" xfId="1139"/>
    <cellStyle name="style1480853546084" xfId="1140"/>
    <cellStyle name="style1480853546177" xfId="1141"/>
    <cellStyle name="style1480853546271" xfId="1142"/>
    <cellStyle name="style1480853546380" xfId="1143"/>
    <cellStyle name="style1480853546474" xfId="1144"/>
    <cellStyle name="style1480853546583" xfId="1145"/>
    <cellStyle name="style1480853546677" xfId="1146"/>
    <cellStyle name="style1480853546770" xfId="1147"/>
    <cellStyle name="style1480853546833" xfId="1148"/>
    <cellStyle name="style1480853546926" xfId="1149"/>
    <cellStyle name="style1480853547020" xfId="1150"/>
    <cellStyle name="style1480853547113" xfId="1151"/>
    <cellStyle name="style1480853547207" xfId="1152"/>
    <cellStyle name="style1480853547301" xfId="1153"/>
    <cellStyle name="style1480853547394" xfId="1154"/>
    <cellStyle name="style1480853547472" xfId="1155"/>
    <cellStyle name="style1480853547613" xfId="1156"/>
    <cellStyle name="style1480853547722" xfId="1157"/>
    <cellStyle name="style1480853547862" xfId="1158"/>
    <cellStyle name="style1480853547971" xfId="1159"/>
    <cellStyle name="style1480853548112" xfId="1160"/>
    <cellStyle name="style1480853548205" xfId="1161"/>
    <cellStyle name="style1480853548283" xfId="1162"/>
    <cellStyle name="style1480853548377" xfId="1163"/>
    <cellStyle name="style1480853548471" xfId="1164"/>
    <cellStyle name="style1487292822303" xfId="492"/>
    <cellStyle name="style1487292822349" xfId="493"/>
    <cellStyle name="style1487292822396" xfId="494"/>
    <cellStyle name="style1487292822443" xfId="495"/>
    <cellStyle name="style1487292822490" xfId="496"/>
    <cellStyle name="style1487292822537" xfId="497"/>
    <cellStyle name="style1487292822583" xfId="498"/>
    <cellStyle name="style1487292822646" xfId="499"/>
    <cellStyle name="style1487292822693" xfId="500"/>
    <cellStyle name="style1487292822739" xfId="501"/>
    <cellStyle name="style1487292822786" xfId="502"/>
    <cellStyle name="style1487292822833" xfId="503"/>
    <cellStyle name="style1487292822895" xfId="504"/>
    <cellStyle name="style1487292822942" xfId="505"/>
    <cellStyle name="style1487292822989" xfId="506"/>
    <cellStyle name="style1487292823051" xfId="507"/>
    <cellStyle name="style1487292823098" xfId="508"/>
    <cellStyle name="style1487292823161" xfId="509"/>
    <cellStyle name="style1487292823239" xfId="510"/>
    <cellStyle name="style1487292823301" xfId="511"/>
    <cellStyle name="style1487292823363" xfId="512"/>
    <cellStyle name="style1487292823410" xfId="513"/>
    <cellStyle name="style1487292823457" xfId="514"/>
    <cellStyle name="style1487292823519" xfId="515"/>
    <cellStyle name="style1487292823566" xfId="516"/>
    <cellStyle name="style1487292823629" xfId="517"/>
    <cellStyle name="style1487292823675" xfId="518"/>
    <cellStyle name="style1487292823738" xfId="519"/>
    <cellStyle name="style1487292823785" xfId="520"/>
    <cellStyle name="style1487292823847" xfId="521"/>
    <cellStyle name="style1487292823894" xfId="522"/>
    <cellStyle name="style1487292823956" xfId="523"/>
    <cellStyle name="style1487292824003" xfId="524"/>
    <cellStyle name="style1487292824050" xfId="525"/>
    <cellStyle name="style1487292824143" xfId="526"/>
    <cellStyle name="style1487292824190" xfId="527"/>
    <cellStyle name="style1487292824237" xfId="528"/>
    <cellStyle name="style1487292824268" xfId="529"/>
    <cellStyle name="style1487292824331" xfId="530"/>
    <cellStyle name="style1487292824377" xfId="531"/>
    <cellStyle name="style1487292824424" xfId="532"/>
    <cellStyle name="style1487292824471" xfId="533"/>
    <cellStyle name="style1487292824518" xfId="534"/>
    <cellStyle name="style1487292824565" xfId="535"/>
    <cellStyle name="style1487292824611" xfId="536"/>
    <cellStyle name="style1487292824689" xfId="537"/>
    <cellStyle name="style1487292824736" xfId="538"/>
    <cellStyle name="style1487292824783" xfId="539"/>
    <cellStyle name="style1487292824861" xfId="540"/>
    <cellStyle name="style1487292824908" xfId="541"/>
    <cellStyle name="style1487292824970" xfId="542"/>
    <cellStyle name="style1487292825017" xfId="543"/>
    <cellStyle name="style1487292825064" xfId="544"/>
    <cellStyle name="style1487292825111" xfId="545"/>
    <cellStyle name="style1487292825204" xfId="546"/>
    <cellStyle name="style1487292825251" xfId="547"/>
    <cellStyle name="style1487292825298" xfId="548"/>
    <cellStyle name="style1487292825345" xfId="549"/>
    <cellStyle name="style1487292826125" xfId="550"/>
    <cellStyle name="style1487292826171" xfId="551"/>
    <cellStyle name="style1487292826218" xfId="552"/>
    <cellStyle name="style1487292826530" xfId="553"/>
    <cellStyle name="style1487292826577" xfId="554"/>
    <cellStyle name="style1487292826624" xfId="555"/>
    <cellStyle name="style1487292826671" xfId="556"/>
    <cellStyle name="style1487292826702" xfId="557"/>
    <cellStyle name="style1487292826749" xfId="558"/>
    <cellStyle name="style1487292826780" xfId="559"/>
    <cellStyle name="style1487292826827" xfId="560"/>
    <cellStyle name="style1487292827451" xfId="561"/>
    <cellStyle name="style1487292827497" xfId="562"/>
    <cellStyle name="style1487292827544" xfId="563"/>
    <cellStyle name="style1487292827575" xfId="564"/>
    <cellStyle name="style1487292827622" xfId="565"/>
    <cellStyle name="style1487292827669" xfId="566"/>
    <cellStyle name="style1487292827700" xfId="567"/>
    <cellStyle name="style1487292827747" xfId="568"/>
    <cellStyle name="style1487292827778" xfId="569"/>
    <cellStyle name="style1487292827841" xfId="570"/>
    <cellStyle name="style1487292827872" xfId="571"/>
    <cellStyle name="style1487292827981" xfId="572"/>
    <cellStyle name="style1487292828043" xfId="573"/>
    <cellStyle name="style1487292828168" xfId="574"/>
    <cellStyle name="style1487292828215" xfId="575"/>
    <cellStyle name="style1487292828262" xfId="576"/>
    <cellStyle name="style1487292828309" xfId="577"/>
    <cellStyle name="style1487292880990" xfId="625"/>
    <cellStyle name="style1487292881083" xfId="624"/>
    <cellStyle name="style1487292881130" xfId="623"/>
    <cellStyle name="style1487292881177" xfId="622"/>
    <cellStyle name="style1487292881224" xfId="621"/>
    <cellStyle name="style1487292881271" xfId="620"/>
    <cellStyle name="style1487292881317" xfId="619"/>
    <cellStyle name="style1487292881380" xfId="618"/>
    <cellStyle name="style1487292881427" xfId="617"/>
    <cellStyle name="style1487292881473" xfId="616"/>
    <cellStyle name="style1487292881520" xfId="615"/>
    <cellStyle name="style1487292881567" xfId="614"/>
    <cellStyle name="style1487292881614" xfId="613"/>
    <cellStyle name="style1487292881661" xfId="612"/>
    <cellStyle name="style1487292881723" xfId="611"/>
    <cellStyle name="style1487292881785" xfId="610"/>
    <cellStyle name="style1487292881832" xfId="609"/>
    <cellStyle name="style1487292881879" xfId="608"/>
    <cellStyle name="style1487292881926" xfId="607"/>
    <cellStyle name="style1487292881973" xfId="606"/>
    <cellStyle name="style1487292882019" xfId="605"/>
    <cellStyle name="style1487292882129" xfId="604"/>
    <cellStyle name="style1487292882191" xfId="603"/>
    <cellStyle name="style1487292882238" xfId="602"/>
    <cellStyle name="style1487292882285" xfId="601"/>
    <cellStyle name="style1487292882331" xfId="600"/>
    <cellStyle name="style1487292882378" xfId="599"/>
    <cellStyle name="style1487292882425" xfId="598"/>
    <cellStyle name="style1487292882487" xfId="597"/>
    <cellStyle name="style1487292882534" xfId="596"/>
    <cellStyle name="style1487292882581" xfId="595"/>
    <cellStyle name="style1487292882628" xfId="594"/>
    <cellStyle name="style1487292882675" xfId="593"/>
    <cellStyle name="style1487292882862" xfId="592"/>
    <cellStyle name="style1487292882909" xfId="591"/>
    <cellStyle name="style1487292882955" xfId="590"/>
    <cellStyle name="style1487292883002" xfId="589"/>
    <cellStyle name="style1487292883049" xfId="588"/>
    <cellStyle name="style1487292883096" xfId="587"/>
    <cellStyle name="style1487292883143" xfId="586"/>
    <cellStyle name="style1487292883189" xfId="585"/>
    <cellStyle name="style1487292883252" xfId="584"/>
    <cellStyle name="style1487292883299" xfId="583"/>
    <cellStyle name="style1487292883345" xfId="582"/>
    <cellStyle name="style1487292883392" xfId="581"/>
    <cellStyle name="style1487292883439" xfId="580"/>
    <cellStyle name="style1487292883486" xfId="579"/>
    <cellStyle name="style1487292883595" xfId="578"/>
    <cellStyle name="style1487311991789" xfId="626"/>
    <cellStyle name="style1487311991852" xfId="627"/>
    <cellStyle name="style1487311991883" xfId="628"/>
    <cellStyle name="style1487311991930" xfId="629"/>
    <cellStyle name="style1487311991977" xfId="630"/>
    <cellStyle name="style1487311992023" xfId="631"/>
    <cellStyle name="style1487311992070" xfId="632"/>
    <cellStyle name="style1487311992117" xfId="633"/>
    <cellStyle name="style1487311992179" xfId="634"/>
    <cellStyle name="style1487311992226" xfId="635"/>
    <cellStyle name="style1487311992273" xfId="636"/>
    <cellStyle name="style1487311992320" xfId="637"/>
    <cellStyle name="style1487311992367" xfId="638"/>
    <cellStyle name="style1487311992413" xfId="639"/>
    <cellStyle name="style1487311992476" xfId="640"/>
    <cellStyle name="style1487311992523" xfId="641"/>
    <cellStyle name="style1487311992585" xfId="642"/>
    <cellStyle name="style1487311992632" xfId="643"/>
    <cellStyle name="style1487311992679" xfId="644"/>
    <cellStyle name="style1487311992725" xfId="645"/>
    <cellStyle name="style1487311992772" xfId="646"/>
    <cellStyle name="style1487311992881" xfId="647"/>
    <cellStyle name="style1487311992944" xfId="648"/>
    <cellStyle name="style1487311992991" xfId="649"/>
    <cellStyle name="style1487311993037" xfId="650"/>
    <cellStyle name="style1487311993084" xfId="651"/>
    <cellStyle name="style1487311993131" xfId="652"/>
    <cellStyle name="style1487311993178" xfId="653"/>
    <cellStyle name="style1487311993240" xfId="654"/>
    <cellStyle name="style1487311993287" xfId="655"/>
    <cellStyle name="style1487311993334" xfId="656"/>
    <cellStyle name="style1487311993381" xfId="657"/>
    <cellStyle name="style1487311993443" xfId="658"/>
    <cellStyle name="style1487311993583" xfId="659"/>
    <cellStyle name="style1487311993630" xfId="660"/>
    <cellStyle name="style1487311993677" xfId="661"/>
    <cellStyle name="style1487311993724" xfId="662"/>
    <cellStyle name="style1487311993771" xfId="663"/>
    <cellStyle name="style1487311993817" xfId="664"/>
    <cellStyle name="style1487311993864" xfId="665"/>
    <cellStyle name="style1487311993911" xfId="666"/>
    <cellStyle name="style1487311993958" xfId="667"/>
    <cellStyle name="style1487311994020" xfId="668"/>
    <cellStyle name="style1487311994067" xfId="669"/>
    <cellStyle name="style1487311994114" xfId="670"/>
    <cellStyle name="style1487311994161" xfId="671"/>
    <cellStyle name="style1487311994207" xfId="672"/>
    <cellStyle name="style1487311994270" xfId="673"/>
    <cellStyle name="style1487311994395" xfId="674"/>
    <cellStyle name="style1487311994457" xfId="675"/>
    <cellStyle name="style1487311994504" xfId="676"/>
    <cellStyle name="style1487311994551" xfId="677"/>
    <cellStyle name="style1487311994597" xfId="678"/>
    <cellStyle name="style1487311994644" xfId="679"/>
    <cellStyle name="style1487311994691" xfId="680"/>
    <cellStyle name="style1487311994722" xfId="681"/>
    <cellStyle name="style1487311994753" xfId="682"/>
    <cellStyle name="style1487311994800" xfId="683"/>
    <cellStyle name="style1487311994831" xfId="684"/>
    <cellStyle name="style1487311994878" xfId="685"/>
    <cellStyle name="style1487311994909" xfId="686"/>
    <cellStyle name="style1487311994941" xfId="687"/>
    <cellStyle name="style1487311995019" xfId="688"/>
    <cellStyle name="style1487311995081" xfId="689"/>
    <cellStyle name="style1487311995128" xfId="690"/>
    <cellStyle name="style1487311995175" xfId="691"/>
    <cellStyle name="style1487311995221" xfId="692"/>
    <cellStyle name="style1487311995268" xfId="693"/>
    <cellStyle name="style1487311995315" xfId="694"/>
    <cellStyle name="style1488500518416" xfId="1165"/>
    <cellStyle name="style1488500518510" xfId="1166"/>
    <cellStyle name="style1488500518541" xfId="1167"/>
    <cellStyle name="style1488500518603" xfId="1168"/>
    <cellStyle name="style1488500518650" xfId="1169"/>
    <cellStyle name="style1488500518712" xfId="1170"/>
    <cellStyle name="style1488500518759" xfId="1171"/>
    <cellStyle name="style1488500518806" xfId="1172"/>
    <cellStyle name="style1488500518868" xfId="1173"/>
    <cellStyle name="style1488500518915" xfId="1174"/>
    <cellStyle name="style1488500518962" xfId="1175"/>
    <cellStyle name="style1488500519024" xfId="1176"/>
    <cellStyle name="style1488500519118" xfId="1177"/>
    <cellStyle name="style1488500519196" xfId="1178"/>
    <cellStyle name="style1488500519258" xfId="1179"/>
    <cellStyle name="style1488500519321" xfId="1180"/>
    <cellStyle name="style1488500519383" xfId="1181"/>
    <cellStyle name="style1488500519446" xfId="1182"/>
    <cellStyle name="style1488500519508" xfId="1183"/>
    <cellStyle name="style1488500519570" xfId="1184"/>
    <cellStyle name="style1488500519617" xfId="1185"/>
    <cellStyle name="style1488500519664" xfId="1186"/>
    <cellStyle name="style1488500519726" xfId="1187"/>
    <cellStyle name="style1488500519773" xfId="1188"/>
    <cellStyle name="style1488500519820" xfId="1189"/>
    <cellStyle name="style1488500519882" xfId="1190"/>
    <cellStyle name="style1488500519945" xfId="1191"/>
    <cellStyle name="style1488500520007" xfId="1192"/>
    <cellStyle name="style1488500520054" xfId="1193"/>
    <cellStyle name="style1488500520116" xfId="1194"/>
    <cellStyle name="style1488500520179" xfId="1195"/>
    <cellStyle name="style1488500520226" xfId="1196"/>
    <cellStyle name="style1488500520272" xfId="1197"/>
    <cellStyle name="style1488500520335" xfId="1198"/>
    <cellStyle name="style1488500520413" xfId="1199"/>
    <cellStyle name="style1488500520475" xfId="1200"/>
    <cellStyle name="style1488500520522" xfId="1201"/>
    <cellStyle name="style1488500520569" xfId="1202"/>
    <cellStyle name="style1488500520616" xfId="1203"/>
    <cellStyle name="style1488500520662" xfId="1204"/>
    <cellStyle name="style1488500520740" xfId="1205"/>
    <cellStyle name="style1488500520803" xfId="1206"/>
    <cellStyle name="style1488500520850" xfId="1207"/>
    <cellStyle name="style1488500520896" xfId="1208"/>
    <cellStyle name="style1488500520959" xfId="1210"/>
    <cellStyle name="style1488500521006" xfId="1209"/>
    <cellStyle name="style1488500521052" xfId="1211"/>
    <cellStyle name="style1488500521115" xfId="1212"/>
    <cellStyle name="style1488500521193" xfId="1213"/>
    <cellStyle name="style1488500521255" xfId="1214"/>
    <cellStyle name="style1488500521302" xfId="1215"/>
    <cellStyle name="style1488500521364" xfId="1216"/>
    <cellStyle name="style1488500521411" xfId="1217"/>
    <cellStyle name="style1488500521458" xfId="1218"/>
    <cellStyle name="style1488500521552" xfId="1219"/>
    <cellStyle name="style1488500521598" xfId="1220"/>
    <cellStyle name="style1488500521661" xfId="1221"/>
    <cellStyle name="style1488500521708" xfId="1222"/>
    <cellStyle name="style1488500522659" xfId="1223"/>
    <cellStyle name="style1488500522722" xfId="1224"/>
    <cellStyle name="style1488500522784" xfId="1225"/>
    <cellStyle name="style1488500523158" xfId="1226"/>
    <cellStyle name="style1488500523221" xfId="1227"/>
    <cellStyle name="style1488500523283" xfId="1228"/>
    <cellStyle name="style1488500523330" xfId="1229"/>
    <cellStyle name="style1488500523377" xfId="1230"/>
    <cellStyle name="style1488500523424" xfId="1231"/>
    <cellStyle name="style1488500523486" xfId="1232"/>
    <cellStyle name="style1488500523517" xfId="1233"/>
    <cellStyle name="style1488500524235" xfId="1234"/>
    <cellStyle name="style1488500524282" xfId="1235"/>
    <cellStyle name="style1488500524328" xfId="1236"/>
    <cellStyle name="style1488500524375" xfId="1237"/>
    <cellStyle name="style1488500524422" xfId="1238"/>
    <cellStyle name="style1488500524469" xfId="1239"/>
    <cellStyle name="style1488500524516" xfId="1240"/>
    <cellStyle name="style1488500524547" xfId="1241"/>
    <cellStyle name="style1488500524594" xfId="1242"/>
    <cellStyle name="style1488500524672" xfId="1243"/>
    <cellStyle name="style1488500524718" xfId="1244"/>
    <cellStyle name="style1488500524828" xfId="1245"/>
    <cellStyle name="style1488500524874" xfId="1246"/>
    <cellStyle name="style1488500524921" xfId="1247"/>
    <cellStyle name="style1488500525062" xfId="1248"/>
    <cellStyle name="style1488500525093" xfId="1249"/>
    <cellStyle name="style1488500525140" xfId="1250"/>
    <cellStyle name="style1488500525186" xfId="1251"/>
    <cellStyle name="style1488500602484" xfId="1252"/>
    <cellStyle name="style1488500602562" xfId="1253"/>
    <cellStyle name="style1488500602609" xfId="1254"/>
    <cellStyle name="style1488500602656" xfId="1255"/>
    <cellStyle name="style1488500602703" xfId="1256"/>
    <cellStyle name="style1488500602750" xfId="1257"/>
    <cellStyle name="style1488500602796" xfId="1258"/>
    <cellStyle name="style1488500602843" xfId="1259"/>
    <cellStyle name="style1488500602906" xfId="1260"/>
    <cellStyle name="style1488500602952" xfId="1261"/>
    <cellStyle name="style1488500603015" xfId="1262"/>
    <cellStyle name="style1488500603062" xfId="1263"/>
    <cellStyle name="style1488500603108" xfId="1264"/>
    <cellStyle name="style1488500603155" xfId="1265"/>
    <cellStyle name="style1488500603202" xfId="1266"/>
    <cellStyle name="style1488500603280" xfId="1267"/>
    <cellStyle name="style1488500603342" xfId="1269"/>
    <cellStyle name="style1488500603389" xfId="1268"/>
    <cellStyle name="style1488500603436" xfId="1270"/>
    <cellStyle name="style1488500603483" xfId="1271"/>
    <cellStyle name="style1488500603545" xfId="1272"/>
    <cellStyle name="style1488500603654" xfId="1273"/>
    <cellStyle name="style1488500603701" xfId="1274"/>
    <cellStyle name="style1488500603748" xfId="1275"/>
    <cellStyle name="style1488500603810" xfId="1276"/>
    <cellStyle name="style1488500603857" xfId="1277"/>
    <cellStyle name="style1488500603904" xfId="1278"/>
    <cellStyle name="style1488500603966" xfId="1279"/>
    <cellStyle name="style1488500604013" xfId="1280"/>
    <cellStyle name="style1488500604060" xfId="1281"/>
    <cellStyle name="style1488500604122" xfId="1282"/>
    <cellStyle name="style1488500604169" xfId="1283"/>
    <cellStyle name="style1488500604232" xfId="1284"/>
    <cellStyle name="style1488500604372" xfId="1285"/>
    <cellStyle name="style1488500604450" xfId="1286"/>
    <cellStyle name="style1488500604512" xfId="1287"/>
    <cellStyle name="style1488500604559" xfId="1288"/>
    <cellStyle name="style1488500604606" xfId="1289"/>
    <cellStyle name="style1488500604653" xfId="1290"/>
    <cellStyle name="style1488500604715" xfId="1291"/>
    <cellStyle name="style1488500604762" xfId="1292"/>
    <cellStyle name="style1488500604809" xfId="1293"/>
    <cellStyle name="style1488500604871" xfId="1294"/>
    <cellStyle name="style1488500604918" xfId="1295"/>
    <cellStyle name="style1488500604965" xfId="1296"/>
    <cellStyle name="style1488500605027" xfId="1297"/>
    <cellStyle name="style1488500605074" xfId="1298"/>
    <cellStyle name="style1488500605121" xfId="1299"/>
    <cellStyle name="style1488500605246" xfId="1300"/>
    <cellStyle name="style1488500605292" xfId="1301"/>
    <cellStyle name="style1488500605355" xfId="1302"/>
    <cellStyle name="style1488500605402" xfId="1303"/>
    <cellStyle name="style1488500605448" xfId="1304"/>
    <cellStyle name="style1488500605511" xfId="1305"/>
    <cellStyle name="style1488500605542" xfId="1306"/>
    <cellStyle name="style1488500605589" xfId="1307"/>
    <cellStyle name="style1488500605620" xfId="1308"/>
    <cellStyle name="style1488500605667" xfId="1309"/>
    <cellStyle name="style1488500605698" xfId="1310"/>
    <cellStyle name="style1488500605745" xfId="1311"/>
    <cellStyle name="style1488500605776" xfId="1312"/>
    <cellStyle name="style1488500605823" xfId="1313"/>
    <cellStyle name="style1505993243530" xfId="1314"/>
    <cellStyle name="style1505993243624" xfId="1315"/>
    <cellStyle name="style1505993243670" xfId="1316"/>
    <cellStyle name="style1505993243733" xfId="1317"/>
    <cellStyle name="style1505993243811" xfId="1318"/>
    <cellStyle name="style1505993243873" xfId="1319"/>
    <cellStyle name="style1505993243936" xfId="1320"/>
    <cellStyle name="style1505993243998" xfId="1321"/>
    <cellStyle name="style1505993244060" xfId="1322"/>
    <cellStyle name="style1505993244123" xfId="1323"/>
    <cellStyle name="style1505993244185" xfId="1324"/>
    <cellStyle name="style1505993244263" xfId="1325"/>
    <cellStyle name="style1505993244326" xfId="1326"/>
    <cellStyle name="style1505993244388" xfId="1327"/>
    <cellStyle name="style1505993244450" xfId="1328"/>
    <cellStyle name="style1505993244513" xfId="1329"/>
    <cellStyle name="style1505993244575" xfId="1330"/>
    <cellStyle name="style1505993244638" xfId="1331"/>
    <cellStyle name="style1505993244716" xfId="1332"/>
    <cellStyle name="style1505993244762" xfId="1333"/>
    <cellStyle name="style1505993244840" xfId="1334"/>
    <cellStyle name="style1505993244887" xfId="1335"/>
    <cellStyle name="style1505993244950" xfId="1336"/>
    <cellStyle name="style1505993245012" xfId="1337"/>
    <cellStyle name="style1505993245074" xfId="1338"/>
    <cellStyle name="style1505993245137" xfId="1339"/>
    <cellStyle name="style1505993245184" xfId="1340"/>
    <cellStyle name="style1505993245246" xfId="1341"/>
    <cellStyle name="style1505993245308" xfId="1342"/>
    <cellStyle name="style1505993245433" xfId="1343"/>
    <cellStyle name="style1505993245480" xfId="1344"/>
    <cellStyle name="style1505993245542" xfId="1345"/>
    <cellStyle name="style1505993245605" xfId="1346"/>
    <cellStyle name="style1505993245652" xfId="1347"/>
    <cellStyle name="style1505993245823" xfId="1348"/>
    <cellStyle name="style1505993245870" xfId="1349"/>
    <cellStyle name="style1505993245932" xfId="1350"/>
    <cellStyle name="style1505993245979" xfId="1351"/>
    <cellStyle name="style1505993246042" xfId="1352"/>
    <cellStyle name="style1505993246088" xfId="1353"/>
    <cellStyle name="style1505993246151" xfId="1354"/>
    <cellStyle name="style1505993246213" xfId="1355"/>
    <cellStyle name="style1505993246260" xfId="1356"/>
    <cellStyle name="style1505993246322" xfId="1357"/>
    <cellStyle name="style1505993246385" xfId="1358"/>
    <cellStyle name="style1505993246447" xfId="1359"/>
    <cellStyle name="style1505993246510" xfId="1360"/>
    <cellStyle name="style1505993246556" xfId="1361"/>
    <cellStyle name="style1505993246712" xfId="1362"/>
    <cellStyle name="style1505993246759" xfId="1363"/>
    <cellStyle name="style1505993246806" xfId="1364"/>
    <cellStyle name="style1505993246868" xfId="1365"/>
    <cellStyle name="style1505993246931" xfId="1366"/>
    <cellStyle name="style1505993246993" xfId="1367"/>
    <cellStyle name="style1505993247134" xfId="1368"/>
    <cellStyle name="style1505993247196" xfId="1369"/>
    <cellStyle name="style1505993247274" xfId="1370"/>
    <cellStyle name="style1505993247336" xfId="1371"/>
    <cellStyle name="style1505993248850" xfId="1372"/>
    <cellStyle name="style1505993248896" xfId="1373"/>
    <cellStyle name="style1505993248959" xfId="1374"/>
    <cellStyle name="style1505993249505" xfId="1375"/>
    <cellStyle name="style1505993249567" xfId="1376"/>
    <cellStyle name="style1505993249614" xfId="1377"/>
    <cellStyle name="style1505993249676" xfId="1378"/>
    <cellStyle name="style1505993249723" xfId="1379"/>
    <cellStyle name="style1505993249754" xfId="1380"/>
    <cellStyle name="style1505993249817" xfId="1381"/>
    <cellStyle name="style1505993249848" xfId="1382"/>
    <cellStyle name="style1505993250909" xfId="1383"/>
    <cellStyle name="style1505993250971" xfId="1384"/>
    <cellStyle name="style1505993251018" xfId="1385"/>
    <cellStyle name="style1505993251049" xfId="1386"/>
    <cellStyle name="style1505993251112" xfId="1387"/>
    <cellStyle name="style1505993251143" xfId="1388"/>
    <cellStyle name="style1505993251190" xfId="1389"/>
    <cellStyle name="style1505993251236" xfId="1390"/>
    <cellStyle name="style1505993251283" xfId="1391"/>
    <cellStyle name="style1505993251346" xfId="1392"/>
    <cellStyle name="style1505993251392" xfId="1393"/>
    <cellStyle name="style1505993251533" xfId="1394"/>
    <cellStyle name="style1505993251611" xfId="1395"/>
    <cellStyle name="style1505993251782" xfId="1396"/>
    <cellStyle name="style1505993251814" xfId="1397"/>
    <cellStyle name="style1505993251876" xfId="1398"/>
    <cellStyle name="style1505993251923" xfId="1399"/>
    <cellStyle name="style1505993335881" xfId="1400"/>
    <cellStyle name="style1505993336006" xfId="1401"/>
    <cellStyle name="style1505993336069" xfId="1402"/>
    <cellStyle name="style1505993336147" xfId="1403"/>
    <cellStyle name="style1505993336225" xfId="1404"/>
    <cellStyle name="style1505993336287" xfId="1405"/>
    <cellStyle name="style1505993336334" xfId="1406"/>
    <cellStyle name="style1505993336412" xfId="1407"/>
    <cellStyle name="style1505993336505" xfId="1408"/>
    <cellStyle name="style1505993336568" xfId="1409"/>
    <cellStyle name="style1505993336630" xfId="1410"/>
    <cellStyle name="style1505993336724" xfId="1411"/>
    <cellStyle name="style1505993336802" xfId="1412"/>
    <cellStyle name="style1505993336880" xfId="1413"/>
    <cellStyle name="style1505993336958" xfId="1414"/>
    <cellStyle name="style1505993337036" xfId="1415"/>
    <cellStyle name="style1505993337114" xfId="1417"/>
    <cellStyle name="style1505993337176" xfId="1416"/>
    <cellStyle name="style1505993337254" xfId="1418"/>
    <cellStyle name="style1505993337317" xfId="1419"/>
    <cellStyle name="style1505993337379" xfId="1420"/>
    <cellStyle name="style1505993337535" xfId="1421"/>
    <cellStyle name="style1505993337613" xfId="1422"/>
    <cellStyle name="style1505993337722" xfId="1423"/>
    <cellStyle name="style1505993337816" xfId="1424"/>
    <cellStyle name="style1505993337909" xfId="1425"/>
    <cellStyle name="style1505993338003" xfId="1426"/>
    <cellStyle name="style1505993338065" xfId="1427"/>
    <cellStyle name="style1505993338128" xfId="1428"/>
    <cellStyle name="style1505993338206" xfId="1429"/>
    <cellStyle name="style1505993338299" xfId="1430"/>
    <cellStyle name="style1505993338362" xfId="1431"/>
    <cellStyle name="style1505993338440" xfId="1432"/>
    <cellStyle name="style1505993338643" xfId="1433"/>
    <cellStyle name="style1505993338705" xfId="1434"/>
    <cellStyle name="style1505993338783" xfId="1435"/>
    <cellStyle name="style1505993338845" xfId="1436"/>
    <cellStyle name="style1505993338908" xfId="1437"/>
    <cellStyle name="style1505993338970" xfId="1438"/>
    <cellStyle name="style1505993339048" xfId="1439"/>
    <cellStyle name="style1505993339111" xfId="1440"/>
    <cellStyle name="style1505993339157" xfId="1441"/>
    <cellStyle name="style1505993339220" xfId="1442"/>
    <cellStyle name="style1505993339298" xfId="1443"/>
    <cellStyle name="style1505993339360" xfId="1444"/>
    <cellStyle name="style1505993339423" xfId="1445"/>
    <cellStyle name="style1505993339501" xfId="1446"/>
    <cellStyle name="style1505993339641" xfId="1447"/>
    <cellStyle name="style1505993339703" xfId="1448"/>
    <cellStyle name="style1505993339797" xfId="1449"/>
    <cellStyle name="style1505993339891" xfId="1450"/>
    <cellStyle name="style1505993339953" xfId="1451"/>
    <cellStyle name="style1505993340015" xfId="1452"/>
    <cellStyle name="style1505993340062" xfId="1453"/>
    <cellStyle name="style1505993340109" xfId="1454"/>
    <cellStyle name="style1505993340156" xfId="1455"/>
    <cellStyle name="style1505993340234" xfId="1456"/>
    <cellStyle name="style1505993340296" xfId="1457"/>
    <cellStyle name="style1505993340390" xfId="1458"/>
    <cellStyle name="style1505993340452" xfId="1459"/>
    <cellStyle name="style1505993340499" xfId="1460"/>
    <cellStyle name="style1505993340608" xfId="1461"/>
    <cellStyle name="style1505993340686" xfId="1462"/>
    <cellStyle name="style1505993340780" xfId="1463"/>
    <cellStyle name="style1505993340842" xfId="1464"/>
    <cellStyle name="style1505993340905" xfId="1465"/>
    <cellStyle name="style1505993340998" xfId="1466"/>
    <cellStyle name="style1505993341061" xfId="1467"/>
    <cellStyle name="style1506904018160" xfId="1468"/>
    <cellStyle name="style1506904018253" xfId="1469"/>
    <cellStyle name="style1506904018316" xfId="1470"/>
    <cellStyle name="style1506904018378" xfId="1471"/>
    <cellStyle name="style1506904018456" xfId="1472"/>
    <cellStyle name="style1506904018534" xfId="1473"/>
    <cellStyle name="style1506904018597" xfId="1474"/>
    <cellStyle name="style1506904018659" xfId="1475"/>
    <cellStyle name="style1506904018706" xfId="1476"/>
    <cellStyle name="style1506904018784" xfId="1477"/>
    <cellStyle name="style1506904018846" xfId="1478"/>
    <cellStyle name="style1506904018908" xfId="1479"/>
    <cellStyle name="style1506904018971" xfId="1480"/>
    <cellStyle name="style1506904019033" xfId="1481"/>
    <cellStyle name="style1506904019096" xfId="1482"/>
    <cellStyle name="style1506904019174" xfId="1483"/>
    <cellStyle name="style1506904019236" xfId="1484"/>
    <cellStyle name="style1506904019298" xfId="1485"/>
    <cellStyle name="style1506904019361" xfId="1486"/>
    <cellStyle name="style1506904019423" xfId="1487"/>
    <cellStyle name="style1506904019501" xfId="1488"/>
    <cellStyle name="style1506904019548" xfId="1489"/>
    <cellStyle name="style1506904019610" xfId="1490"/>
    <cellStyle name="style1506904019673" xfId="1491"/>
    <cellStyle name="style1506904019735" xfId="1492"/>
    <cellStyle name="style1506904019798" xfId="1493"/>
    <cellStyle name="style1506904019844" xfId="1494"/>
    <cellStyle name="style1506904019907" xfId="1495"/>
    <cellStyle name="style1506904019969" xfId="1496"/>
    <cellStyle name="style1506904020094" xfId="1497"/>
    <cellStyle name="style1506904020156" xfId="1498"/>
    <cellStyle name="style1506904020219" xfId="1499"/>
    <cellStyle name="style1506904020266" xfId="1500"/>
    <cellStyle name="style1506904020328" xfId="1501"/>
    <cellStyle name="style1506904020500" xfId="1502"/>
    <cellStyle name="style1506904020562" xfId="1503"/>
    <cellStyle name="style1506904020609" xfId="1504"/>
    <cellStyle name="style1506904020671" xfId="1505"/>
    <cellStyle name="style1506904020718" xfId="1506"/>
    <cellStyle name="style1506904020780" xfId="1507"/>
    <cellStyle name="style1506904020843" xfId="1508"/>
    <cellStyle name="style1506904020890" xfId="1509"/>
    <cellStyle name="style1506904020952" xfId="1510"/>
    <cellStyle name="style1506904021014" xfId="1511"/>
    <cellStyle name="style1506904021077" xfId="1513"/>
    <cellStyle name="style1506904021139" xfId="1512"/>
    <cellStyle name="style1506904021202" xfId="1514"/>
    <cellStyle name="style1506904021264" xfId="1515"/>
    <cellStyle name="style1506904021420" xfId="1516"/>
    <cellStyle name="style1506904021482" xfId="1517"/>
    <cellStyle name="style1506904021545" xfId="1518"/>
    <cellStyle name="style1506904021607" xfId="1519"/>
    <cellStyle name="style1506904021654" xfId="1520"/>
    <cellStyle name="style1506904021716" xfId="1521"/>
    <cellStyle name="style1506904021888" xfId="1522"/>
    <cellStyle name="style1506904021950" xfId="1523"/>
    <cellStyle name="style1506904021997" xfId="1524"/>
    <cellStyle name="style1506904022060" xfId="1525"/>
    <cellStyle name="style1506904023822" xfId="1526"/>
    <cellStyle name="style1506904023885" xfId="1527"/>
    <cellStyle name="style1506904023932" xfId="1528"/>
    <cellStyle name="style1506904024571" xfId="1529"/>
    <cellStyle name="style1506904024618" xfId="1530"/>
    <cellStyle name="style1506904024680" xfId="1531"/>
    <cellStyle name="style1506904024743" xfId="1532"/>
    <cellStyle name="style1506904024774" xfId="1533"/>
    <cellStyle name="style1506904024821" xfId="1534"/>
    <cellStyle name="style1506904024867" xfId="1535"/>
    <cellStyle name="style1506904024914" xfId="1536"/>
    <cellStyle name="style1506904026069" xfId="1537"/>
    <cellStyle name="style1506904026147" xfId="1538"/>
    <cellStyle name="style1506904026193" xfId="1539"/>
    <cellStyle name="style1506904026240" xfId="1540"/>
    <cellStyle name="style1506904026287" xfId="1541"/>
    <cellStyle name="style1506904026334" xfId="1542"/>
    <cellStyle name="style1506904026381" xfId="1543"/>
    <cellStyle name="style1506904026412" xfId="1544"/>
    <cellStyle name="style1506904026474" xfId="1545"/>
    <cellStyle name="style1506904026521" xfId="1546"/>
    <cellStyle name="style1506904026568" xfId="1547"/>
    <cellStyle name="style1506904026739" xfId="1548"/>
    <cellStyle name="style1506904026802" xfId="1549"/>
    <cellStyle name="style1506904026849" xfId="1550"/>
    <cellStyle name="style1506904027051" xfId="1551"/>
    <cellStyle name="style1506904027098" xfId="1552"/>
    <cellStyle name="style1506904027145" xfId="1553"/>
    <cellStyle name="style1506904027192" xfId="1554"/>
    <cellStyle name="style1506904111195" xfId="1555"/>
    <cellStyle name="style1506904111273" xfId="1556"/>
    <cellStyle name="style1506904111351" xfId="1557"/>
    <cellStyle name="style1506904111444" xfId="1558"/>
    <cellStyle name="style1506904111522" xfId="1559"/>
    <cellStyle name="style1506904111616" xfId="1560"/>
    <cellStyle name="style1506904111694" xfId="1561"/>
    <cellStyle name="style1506904111803" xfId="1562"/>
    <cellStyle name="style1506904111912" xfId="1563"/>
    <cellStyle name="style1506904111990" xfId="1564"/>
    <cellStyle name="style1506904112084" xfId="1565"/>
    <cellStyle name="style1506904112193" xfId="1566"/>
    <cellStyle name="style1506904112271" xfId="1567"/>
    <cellStyle name="style1506904112349" xfId="1568"/>
    <cellStyle name="style1506904112458" xfId="1569"/>
    <cellStyle name="style1506904112552" xfId="1570"/>
    <cellStyle name="style1506904112614" xfId="1572"/>
    <cellStyle name="style1506904112692" xfId="1571"/>
    <cellStyle name="style1506904112786" xfId="1573"/>
    <cellStyle name="style1506904112848" xfId="1574"/>
    <cellStyle name="style1506904112910" xfId="1575"/>
    <cellStyle name="style1506904113082" xfId="1576"/>
    <cellStyle name="style1506904113144" xfId="1577"/>
    <cellStyle name="style1506904113222" xfId="1578"/>
    <cellStyle name="style1506904113285" xfId="1579"/>
    <cellStyle name="style1506904113347" xfId="1580"/>
    <cellStyle name="style1506904113441" xfId="1581"/>
    <cellStyle name="style1506904113550" xfId="1582"/>
    <cellStyle name="style1506904113612" xfId="1583"/>
    <cellStyle name="style1506904113690" xfId="1584"/>
    <cellStyle name="style1506904113753" xfId="1585"/>
    <cellStyle name="style1506904113815" xfId="1586"/>
    <cellStyle name="style1506904113878" xfId="1587"/>
    <cellStyle name="style1506904114096" xfId="1588"/>
    <cellStyle name="style1506904114174" xfId="1589"/>
    <cellStyle name="style1506904114236" xfId="1590"/>
    <cellStyle name="style1506904114314" xfId="1591"/>
    <cellStyle name="style1506904114377" xfId="1592"/>
    <cellStyle name="style1506904114455" xfId="1593"/>
    <cellStyle name="style1506904114517" xfId="1594"/>
    <cellStyle name="style1506904114580" xfId="1595"/>
    <cellStyle name="style1506904114642" xfId="1596"/>
    <cellStyle name="style1506904114704" xfId="1597"/>
    <cellStyle name="style1506904114767" xfId="1598"/>
    <cellStyle name="style1506904114860" xfId="1599"/>
    <cellStyle name="style1506904114938" xfId="1600"/>
    <cellStyle name="style1506904115016" xfId="1601"/>
    <cellStyle name="style1506904115079" xfId="1602"/>
    <cellStyle name="style1506904115266" xfId="1603"/>
    <cellStyle name="style1506904115328" xfId="1604"/>
    <cellStyle name="style1506904115391" xfId="1605"/>
    <cellStyle name="style1506904115453" xfId="1606"/>
    <cellStyle name="style1506904115531" xfId="1607"/>
    <cellStyle name="style1506904115594" xfId="1608"/>
    <cellStyle name="style1506904115656" xfId="1609"/>
    <cellStyle name="style1506904115703" xfId="1610"/>
    <cellStyle name="style1506904115765" xfId="1611"/>
    <cellStyle name="style1506904115812" xfId="1612"/>
    <cellStyle name="style1506904115859" xfId="1613"/>
    <cellStyle name="style1506904115937" xfId="1614"/>
    <cellStyle name="style1506904116015" xfId="1615"/>
    <cellStyle name="style1506904116093" xfId="1616"/>
    <cellStyle name="style1506904116233" xfId="1617"/>
    <cellStyle name="style1506904116311" xfId="1618"/>
    <cellStyle name="style1506904116405" xfId="1619"/>
    <cellStyle name="style1506904116483" xfId="1620"/>
    <cellStyle name="style1506904116576" xfId="1621"/>
    <cellStyle name="style1506904116639" xfId="1622"/>
    <cellStyle name="style1506904116717" xfId="1623"/>
    <cellStyle name="style1521024223399" xfId="1625"/>
    <cellStyle name="style1521024223508" xfId="1626"/>
    <cellStyle name="style1521024223618" xfId="1624"/>
    <cellStyle name="style1521024223711" xfId="1627"/>
    <cellStyle name="style1521024223774" xfId="1628"/>
    <cellStyle name="style1521024223836" xfId="1632"/>
    <cellStyle name="style1521024223914" xfId="1633"/>
    <cellStyle name="style1521024224023" xfId="1637"/>
    <cellStyle name="style1521024224101" xfId="1638"/>
    <cellStyle name="style1521024224179" xfId="1629"/>
    <cellStyle name="style1521024224257" xfId="1630"/>
    <cellStyle name="style1521024224320" xfId="1631"/>
    <cellStyle name="style1521024224398" xfId="1634"/>
    <cellStyle name="style1521024224491" xfId="1635"/>
    <cellStyle name="style1521024224569" xfId="1636"/>
    <cellStyle name="style1521024224632" xfId="1639"/>
    <cellStyle name="style1521024224710" xfId="1640"/>
    <cellStyle name="style1521024224788" xfId="1641"/>
    <cellStyle name="style1521024224866" xfId="1642"/>
    <cellStyle name="style1521024224944" xfId="1647"/>
    <cellStyle name="style1521024225037" xfId="1643"/>
    <cellStyle name="style1521024225131" xfId="1648"/>
    <cellStyle name="style1521024225256" xfId="1652"/>
    <cellStyle name="style1521024225334" xfId="1653"/>
    <cellStyle name="style1521024225412" xfId="1644"/>
    <cellStyle name="style1521024225490" xfId="1645"/>
    <cellStyle name="style1521024225552" xfId="1646"/>
    <cellStyle name="style1521024225630" xfId="1649"/>
    <cellStyle name="style1521024225708" xfId="1650"/>
    <cellStyle name="style1521024225786" xfId="1651"/>
    <cellStyle name="style1521024225911" xfId="1654"/>
    <cellStyle name="style1521024226020" xfId="1655"/>
    <cellStyle name="style1521024226114" xfId="1656"/>
    <cellStyle name="style1521024226192" xfId="1657"/>
    <cellStyle name="style1521024226285" xfId="1658"/>
    <cellStyle name="style1521024226348" xfId="1659"/>
    <cellStyle name="style1521024226426" xfId="1660"/>
    <cellStyle name="style1521024226488" xfId="1661"/>
    <cellStyle name="style1521024226550" xfId="1663"/>
    <cellStyle name="style1521024226628" xfId="1665"/>
    <cellStyle name="style1521024226706" xfId="1662"/>
    <cellStyle name="style1521024226785" xfId="1664"/>
    <cellStyle name="style1521024226863" xfId="1666"/>
    <cellStyle name="style1521024226972" xfId="1667"/>
    <cellStyle name="style1521024227050" xfId="1668"/>
    <cellStyle name="style1521024227128" xfId="1669"/>
    <cellStyle name="style1521024227206" xfId="1670"/>
    <cellStyle name="style1521024227253" xfId="1672"/>
    <cellStyle name="style1521024227315" xfId="1674"/>
    <cellStyle name="style1521024227393" xfId="1671"/>
    <cellStyle name="style1521024227455" xfId="1673"/>
    <cellStyle name="style1521024227533" xfId="1675"/>
    <cellStyle name="style1521024228672" xfId="1676"/>
    <cellStyle name="style1521024228735" xfId="1677"/>
    <cellStyle name="style1521024228797" xfId="1678"/>
    <cellStyle name="style1521024228844" xfId="1679"/>
    <cellStyle name="style1521024228906" xfId="1680"/>
    <cellStyle name="style1521024228953" xfId="1681"/>
    <cellStyle name="style1521024229000" xfId="1682"/>
    <cellStyle name="style1521024229047" xfId="1683"/>
    <cellStyle name="style1521024229437" xfId="1684"/>
    <cellStyle name="style1521024229515" xfId="1685"/>
    <cellStyle name="style1521024229561" xfId="1686"/>
    <cellStyle name="style1521024229608" xfId="1687"/>
    <cellStyle name="style1521024229655" xfId="1688"/>
    <cellStyle name="style1521024229717" xfId="1689"/>
    <cellStyle name="style1521024229764" xfId="1690"/>
    <cellStyle name="style1521024229827" xfId="1691"/>
    <cellStyle name="style1521024229873" xfId="1692"/>
    <cellStyle name="style1521024229952" xfId="1693"/>
    <cellStyle name="style1521024230014" xfId="1694"/>
    <cellStyle name="style1521024232058" xfId="1695"/>
    <cellStyle name="style1521024232104" xfId="1696"/>
    <cellStyle name="style1521024232182" xfId="1697"/>
    <cellStyle name="style1521024302527" xfId="1699"/>
    <cellStyle name="style1521024302621" xfId="1700"/>
    <cellStyle name="style1521024302683" xfId="1698"/>
    <cellStyle name="style1521024302746" xfId="1701"/>
    <cellStyle name="style1521024302808" xfId="1702"/>
    <cellStyle name="style1521024302886" xfId="1703"/>
    <cellStyle name="style1521024302949" xfId="1704"/>
    <cellStyle name="style1521024303011" xfId="1705"/>
    <cellStyle name="style1521024303089" xfId="1709"/>
    <cellStyle name="style1521024303136" xfId="1713"/>
    <cellStyle name="style1521024303214" xfId="1706"/>
    <cellStyle name="style1521024303261" xfId="1710"/>
    <cellStyle name="style1521024303323" xfId="1707"/>
    <cellStyle name="style1521024303385" xfId="1711"/>
    <cellStyle name="style1521024303448" xfId="1714"/>
    <cellStyle name="style1521024303510" xfId="1715"/>
    <cellStyle name="style1521024303557" xfId="1708"/>
    <cellStyle name="style1521024303619" xfId="1712"/>
    <cellStyle name="style1521024303682" xfId="1716"/>
    <cellStyle name="style1521024303744" xfId="1717"/>
    <cellStyle name="style1521024303807" xfId="1718"/>
    <cellStyle name="style1521024303869" xfId="1719"/>
    <cellStyle name="style1521024303931" xfId="1720"/>
    <cellStyle name="style1521024303994" xfId="1721"/>
    <cellStyle name="style1521024304056" xfId="1722"/>
    <cellStyle name="style1521024304103" xfId="1723"/>
    <cellStyle name="style1521024304165" xfId="1724"/>
    <cellStyle name="style1521024304228" xfId="1725"/>
    <cellStyle name="style1521024304290" xfId="1726"/>
    <cellStyle name="style1521024304353" xfId="1727"/>
    <cellStyle name="style1521024304399" xfId="1728"/>
    <cellStyle name="style1521024304493" xfId="1729"/>
    <cellStyle name="style1521024304540" xfId="1730"/>
    <cellStyle name="style1521024304587" xfId="1731"/>
    <cellStyle name="style1521024304618" xfId="1735"/>
    <cellStyle name="style1521024304680" xfId="1736"/>
    <cellStyle name="style1521024304743" xfId="1737"/>
    <cellStyle name="style1521024304790" xfId="1732"/>
    <cellStyle name="style1521024304852" xfId="1733"/>
    <cellStyle name="style1521024304914" xfId="1734"/>
    <cellStyle name="style1521024304961" xfId="1738"/>
    <cellStyle name="style1521024305024" xfId="1739"/>
    <cellStyle name="style1521024305086" xfId="1740"/>
    <cellStyle name="style1521024305133" xfId="1741"/>
    <cellStyle name="style1521024305180" xfId="1742"/>
    <cellStyle name="style1521024305258" xfId="1743"/>
    <cellStyle name="style1521024305304" xfId="1744"/>
    <cellStyle name="style1521024305351" xfId="1745"/>
    <cellStyle name="style1521024305414" xfId="1746"/>
    <cellStyle name="style1521024305460" xfId="1747"/>
    <cellStyle name="style1521024305523" xfId="1758"/>
    <cellStyle name="style1521024305585" xfId="1748"/>
    <cellStyle name="style1521024305616" xfId="1749"/>
    <cellStyle name="style1521024305663" xfId="1750"/>
    <cellStyle name="style1521024305710" xfId="1751"/>
    <cellStyle name="style1521024305757" xfId="1752"/>
    <cellStyle name="style1521024305788" xfId="1753"/>
    <cellStyle name="style1521024305835" xfId="1754"/>
    <cellStyle name="style1521024305882" xfId="1755"/>
    <cellStyle name="style1521024305944" xfId="1756"/>
    <cellStyle name="style1521024305991" xfId="1757"/>
    <cellStyle name="style1521024306069" xfId="1759"/>
    <cellStyle name="style1521024306131" xfId="1760"/>
    <cellStyle name="style1521024306194" xfId="1761"/>
  </cellStyles>
  <dxfs count="62">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00B050"/>
      </font>
      <numFmt numFmtId="169" formatCode="\*0.0"/>
    </dxf>
    <dxf>
      <font>
        <color rgb="FFFF0000"/>
      </font>
      <numFmt numFmtId="170" formatCode="\*\*0.0"/>
    </dxf>
    <dxf>
      <font>
        <color rgb="FFFF0000"/>
      </font>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61575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2759055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2759055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2759055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2759055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233025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80625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2700000</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1585575</xdr:colOff>
      <xdr:row>6</xdr:row>
      <xdr:rowOff>127500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1642725</xdr:colOff>
      <xdr:row>6</xdr:row>
      <xdr:rowOff>127500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252075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118725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118725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118725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1814175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52050</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33"/>
  <sheetViews>
    <sheetView tabSelected="1" zoomScaleNormal="100" workbookViewId="0">
      <pane ySplit="12" topLeftCell="A13" activePane="bottomLeft" state="frozen"/>
      <selection activeCell="J84" sqref="J84"/>
      <selection pane="bottomLeft"/>
    </sheetView>
  </sheetViews>
  <sheetFormatPr defaultColWidth="8.85546875" defaultRowHeight="15" x14ac:dyDescent="0.25"/>
  <cols>
    <col min="1" max="1" width="26.140625" style="1" customWidth="1"/>
    <col min="2" max="2" width="13.42578125" style="1" bestFit="1" customWidth="1"/>
    <col min="3" max="3" width="73" style="1" customWidth="1"/>
    <col min="4" max="16384" width="8.85546875" style="2"/>
  </cols>
  <sheetData>
    <row r="8" spans="1:4" x14ac:dyDescent="0.25">
      <c r="A8" s="8" t="s">
        <v>248</v>
      </c>
    </row>
    <row r="9" spans="1:4" x14ac:dyDescent="0.25">
      <c r="A9" s="1" t="s">
        <v>0</v>
      </c>
      <c r="C9" s="52" t="s">
        <v>249</v>
      </c>
    </row>
    <row r="10" spans="1:4" x14ac:dyDescent="0.25">
      <c r="A10" s="4" t="s">
        <v>84</v>
      </c>
      <c r="B10" s="4"/>
      <c r="C10" s="5" t="s">
        <v>75</v>
      </c>
    </row>
    <row r="11" spans="1:4" x14ac:dyDescent="0.25">
      <c r="D11" s="56"/>
    </row>
    <row r="12" spans="1:4" x14ac:dyDescent="0.25">
      <c r="A12" s="4"/>
      <c r="B12" s="4" t="s">
        <v>78</v>
      </c>
      <c r="C12" s="4" t="s">
        <v>79</v>
      </c>
      <c r="D12" s="4" t="s">
        <v>245</v>
      </c>
    </row>
    <row r="13" spans="1:4" x14ac:dyDescent="0.25">
      <c r="A13" s="1" t="s">
        <v>83</v>
      </c>
    </row>
    <row r="14" spans="1:4" x14ac:dyDescent="0.25">
      <c r="B14" s="1">
        <v>1</v>
      </c>
      <c r="C14" s="1" t="s">
        <v>101</v>
      </c>
      <c r="D14" s="2">
        <v>1</v>
      </c>
    </row>
    <row r="15" spans="1:4" x14ac:dyDescent="0.25">
      <c r="B15" s="1">
        <v>2</v>
      </c>
      <c r="C15" s="1" t="s">
        <v>122</v>
      </c>
      <c r="D15" s="2">
        <v>2</v>
      </c>
    </row>
    <row r="16" spans="1:4" x14ac:dyDescent="0.25">
      <c r="A16" s="1" t="s">
        <v>76</v>
      </c>
    </row>
    <row r="17" spans="1:5" x14ac:dyDescent="0.25">
      <c r="B17" s="1">
        <v>3</v>
      </c>
      <c r="C17" s="1" t="s">
        <v>99</v>
      </c>
      <c r="D17" s="2">
        <v>3</v>
      </c>
    </row>
    <row r="18" spans="1:5" x14ac:dyDescent="0.25">
      <c r="B18" s="1">
        <v>4</v>
      </c>
      <c r="C18" s="6" t="s">
        <v>238</v>
      </c>
      <c r="D18" s="2">
        <v>4</v>
      </c>
    </row>
    <row r="19" spans="1:5" x14ac:dyDescent="0.25">
      <c r="B19" s="1">
        <v>5</v>
      </c>
      <c r="C19" s="6" t="s">
        <v>81</v>
      </c>
      <c r="D19" s="2">
        <v>6</v>
      </c>
      <c r="E19" s="40"/>
    </row>
    <row r="20" spans="1:5" x14ac:dyDescent="0.25">
      <c r="B20" s="1">
        <v>6</v>
      </c>
      <c r="C20" s="6" t="s">
        <v>82</v>
      </c>
      <c r="D20" s="2">
        <v>7</v>
      </c>
      <c r="E20" s="40"/>
    </row>
    <row r="21" spans="1:5" x14ac:dyDescent="0.25">
      <c r="B21" s="1">
        <v>7</v>
      </c>
      <c r="C21" s="18" t="s">
        <v>156</v>
      </c>
      <c r="D21" s="2">
        <v>9</v>
      </c>
    </row>
    <row r="22" spans="1:5" x14ac:dyDescent="0.25">
      <c r="B22" s="1">
        <v>8</v>
      </c>
      <c r="C22" s="6" t="s">
        <v>118</v>
      </c>
      <c r="D22" s="2">
        <v>12</v>
      </c>
    </row>
    <row r="23" spans="1:5" x14ac:dyDescent="0.25">
      <c r="B23" s="1">
        <v>9</v>
      </c>
      <c r="C23" s="6" t="s">
        <v>239</v>
      </c>
      <c r="D23" s="2">
        <v>14</v>
      </c>
    </row>
    <row r="24" spans="1:5" x14ac:dyDescent="0.25">
      <c r="B24" s="1">
        <v>10</v>
      </c>
      <c r="C24" s="6" t="s">
        <v>240</v>
      </c>
      <c r="D24" s="2">
        <v>15</v>
      </c>
    </row>
    <row r="25" spans="1:5" x14ac:dyDescent="0.25">
      <c r="B25" s="1">
        <v>11</v>
      </c>
      <c r="C25" s="6" t="s">
        <v>241</v>
      </c>
      <c r="D25" s="2">
        <v>16</v>
      </c>
    </row>
    <row r="26" spans="1:5" x14ac:dyDescent="0.25">
      <c r="B26" s="1">
        <v>12</v>
      </c>
      <c r="C26" s="6" t="s">
        <v>242</v>
      </c>
      <c r="D26" s="2">
        <v>17</v>
      </c>
    </row>
    <row r="27" spans="1:5" x14ac:dyDescent="0.25">
      <c r="B27" s="1">
        <v>13</v>
      </c>
      <c r="C27" s="1" t="s">
        <v>88</v>
      </c>
      <c r="D27" s="2">
        <v>23</v>
      </c>
    </row>
    <row r="28" spans="1:5" x14ac:dyDescent="0.25">
      <c r="A28" s="1" t="s">
        <v>86</v>
      </c>
    </row>
    <row r="29" spans="1:5" x14ac:dyDescent="0.25">
      <c r="B29" s="1">
        <v>14</v>
      </c>
      <c r="C29" s="1" t="s">
        <v>40</v>
      </c>
      <c r="D29" s="2">
        <v>32</v>
      </c>
    </row>
    <row r="30" spans="1:5" x14ac:dyDescent="0.25">
      <c r="A30" s="2" t="s">
        <v>237</v>
      </c>
      <c r="B30" s="2"/>
      <c r="C30" s="2"/>
    </row>
    <row r="31" spans="1:5" x14ac:dyDescent="0.25">
      <c r="A31" s="4"/>
      <c r="B31" s="4">
        <v>15</v>
      </c>
      <c r="C31" s="4" t="s">
        <v>237</v>
      </c>
      <c r="D31" s="4">
        <v>33</v>
      </c>
    </row>
    <row r="32" spans="1:5" x14ac:dyDescent="0.25">
      <c r="A32" s="2"/>
      <c r="B32" s="2"/>
      <c r="C32" s="2"/>
    </row>
    <row r="33" spans="1:3" x14ac:dyDescent="0.25">
      <c r="A33" s="2"/>
      <c r="B33" s="2"/>
      <c r="C33"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50"/>
  <sheetViews>
    <sheetView zoomScaleNormal="100" zoomScaleSheetLayoutView="40" workbookViewId="0">
      <pane xSplit="1" ySplit="13" topLeftCell="B14" activePane="bottomRight" state="frozen"/>
      <selection pane="topRight" activeCell="B1" sqref="B1"/>
      <selection pane="bottomLeft" activeCell="A14" sqref="A14"/>
      <selection pane="bottomRight"/>
    </sheetView>
  </sheetViews>
  <sheetFormatPr defaultColWidth="8.85546875" defaultRowHeight="15" x14ac:dyDescent="0.25"/>
  <cols>
    <col min="1" max="1" width="46.7109375" style="1" customWidth="1"/>
    <col min="2" max="4" width="12.7109375" style="1" customWidth="1"/>
    <col min="5" max="16384" width="8.85546875" style="2"/>
  </cols>
  <sheetData>
    <row r="8" spans="1:6" x14ac:dyDescent="0.25">
      <c r="A8" s="8" t="s">
        <v>248</v>
      </c>
    </row>
    <row r="9" spans="1:6" x14ac:dyDescent="0.25">
      <c r="A9" s="1" t="s">
        <v>0</v>
      </c>
      <c r="B9" s="8" t="s">
        <v>249</v>
      </c>
    </row>
    <row r="10" spans="1:6" x14ac:dyDescent="0.25">
      <c r="A10" s="1" t="s">
        <v>87</v>
      </c>
      <c r="B10" s="61">
        <v>9</v>
      </c>
    </row>
    <row r="11" spans="1:6" x14ac:dyDescent="0.25">
      <c r="A11" s="2" t="s">
        <v>84</v>
      </c>
      <c r="B11" s="3" t="s">
        <v>239</v>
      </c>
      <c r="C11" s="2"/>
      <c r="D11" s="2"/>
    </row>
    <row r="12" spans="1:6" x14ac:dyDescent="0.25">
      <c r="A12" s="4" t="s">
        <v>93</v>
      </c>
      <c r="B12" s="5" t="s">
        <v>94</v>
      </c>
      <c r="C12" s="4"/>
      <c r="D12" s="4"/>
    </row>
    <row r="13" spans="1:6" x14ac:dyDescent="0.25">
      <c r="B13" s="1" t="s">
        <v>1</v>
      </c>
      <c r="C13" s="1" t="s">
        <v>47</v>
      </c>
      <c r="D13" s="1" t="s">
        <v>48</v>
      </c>
    </row>
    <row r="14" spans="1:6" x14ac:dyDescent="0.25">
      <c r="A14" s="14"/>
      <c r="B14" s="14" t="s">
        <v>12</v>
      </c>
      <c r="C14" s="14"/>
      <c r="D14" s="14"/>
    </row>
    <row r="15" spans="1:6" x14ac:dyDescent="0.25">
      <c r="A15" s="1" t="s">
        <v>145</v>
      </c>
      <c r="B15" s="53">
        <v>2810.6</v>
      </c>
      <c r="C15" s="53">
        <v>1040.8</v>
      </c>
      <c r="D15" s="53">
        <v>1769.8</v>
      </c>
      <c r="F15" s="1"/>
    </row>
    <row r="16" spans="1:6" x14ac:dyDescent="0.25">
      <c r="A16" s="1" t="s">
        <v>131</v>
      </c>
      <c r="B16" s="53">
        <v>2294.3000000000002</v>
      </c>
      <c r="C16" s="53">
        <v>1056.7</v>
      </c>
      <c r="D16" s="53">
        <v>1237.5999999999999</v>
      </c>
      <c r="F16" s="1"/>
    </row>
    <row r="17" spans="1:6" x14ac:dyDescent="0.25">
      <c r="A17" s="1" t="s">
        <v>142</v>
      </c>
      <c r="B17" s="53">
        <v>1125.7</v>
      </c>
      <c r="C17" s="53">
        <v>519.4</v>
      </c>
      <c r="D17" s="53">
        <v>606.20000000000005</v>
      </c>
      <c r="F17" s="1"/>
    </row>
    <row r="18" spans="1:6" x14ac:dyDescent="0.25">
      <c r="A18" s="1" t="s">
        <v>244</v>
      </c>
      <c r="B18" s="53">
        <v>996.8</v>
      </c>
      <c r="C18" s="53">
        <v>576.79999999999995</v>
      </c>
      <c r="D18" s="53">
        <v>420</v>
      </c>
      <c r="F18" s="1"/>
    </row>
    <row r="19" spans="1:6" x14ac:dyDescent="0.25">
      <c r="A19" s="1" t="s">
        <v>129</v>
      </c>
      <c r="B19" s="53">
        <v>633.79999999999995</v>
      </c>
      <c r="C19" s="53">
        <v>404.9</v>
      </c>
      <c r="D19" s="53">
        <v>228.9</v>
      </c>
      <c r="F19" s="1"/>
    </row>
    <row r="20" spans="1:6" x14ac:dyDescent="0.25">
      <c r="A20" s="1" t="s">
        <v>132</v>
      </c>
      <c r="B20" s="53">
        <v>423.1</v>
      </c>
      <c r="C20" s="53">
        <v>309</v>
      </c>
      <c r="D20" s="53">
        <v>114.1</v>
      </c>
      <c r="F20" s="1"/>
    </row>
    <row r="21" spans="1:6" x14ac:dyDescent="0.25">
      <c r="A21" s="1" t="s">
        <v>127</v>
      </c>
      <c r="B21" s="53">
        <v>388.2</v>
      </c>
      <c r="C21" s="53">
        <v>194.7</v>
      </c>
      <c r="D21" s="53">
        <v>193.5</v>
      </c>
    </row>
    <row r="22" spans="1:6" x14ac:dyDescent="0.25">
      <c r="A22" s="1" t="s">
        <v>146</v>
      </c>
      <c r="B22" s="53">
        <v>371.8</v>
      </c>
      <c r="C22" s="53">
        <v>60.4</v>
      </c>
      <c r="D22" s="53">
        <v>311.39999999999998</v>
      </c>
      <c r="F22" s="1"/>
    </row>
    <row r="23" spans="1:6" x14ac:dyDescent="0.25">
      <c r="A23" s="1" t="s">
        <v>143</v>
      </c>
      <c r="B23" s="53">
        <v>324.39999999999998</v>
      </c>
      <c r="C23" s="53">
        <v>181.2</v>
      </c>
      <c r="D23" s="53">
        <v>143.19999999999999</v>
      </c>
      <c r="F23" s="1"/>
    </row>
    <row r="24" spans="1:6" x14ac:dyDescent="0.25">
      <c r="A24" s="1" t="s">
        <v>133</v>
      </c>
      <c r="B24" s="53">
        <v>302.2</v>
      </c>
      <c r="C24" s="53">
        <v>228.1</v>
      </c>
      <c r="D24" s="53">
        <v>74</v>
      </c>
      <c r="F24" s="1"/>
    </row>
    <row r="25" spans="1:6" x14ac:dyDescent="0.25">
      <c r="A25" s="1" t="s">
        <v>141</v>
      </c>
      <c r="B25" s="53">
        <v>192.9</v>
      </c>
      <c r="C25" s="53">
        <v>154.80000000000001</v>
      </c>
      <c r="D25" s="53">
        <v>38.200000000000003</v>
      </c>
      <c r="F25" s="1"/>
    </row>
    <row r="26" spans="1:6" x14ac:dyDescent="0.25">
      <c r="A26" s="1" t="s">
        <v>138</v>
      </c>
      <c r="B26" s="53">
        <v>191.5</v>
      </c>
      <c r="C26" s="53">
        <v>20.9</v>
      </c>
      <c r="D26" s="53">
        <v>170.6</v>
      </c>
      <c r="F26" s="1"/>
    </row>
    <row r="27" spans="1:6" x14ac:dyDescent="0.25">
      <c r="A27" s="1" t="s">
        <v>136</v>
      </c>
      <c r="B27" s="53">
        <v>171.4</v>
      </c>
      <c r="C27" s="53">
        <v>16.8</v>
      </c>
      <c r="D27" s="53">
        <v>154.5</v>
      </c>
      <c r="F27" s="1"/>
    </row>
    <row r="28" spans="1:6" x14ac:dyDescent="0.25">
      <c r="A28" s="1" t="s">
        <v>125</v>
      </c>
      <c r="B28" s="53">
        <v>166.4</v>
      </c>
      <c r="C28" s="53">
        <v>118.3</v>
      </c>
      <c r="D28" s="53">
        <v>48.1</v>
      </c>
      <c r="F28" s="1"/>
    </row>
    <row r="29" spans="1:6" x14ac:dyDescent="0.25">
      <c r="A29" s="1" t="s">
        <v>144</v>
      </c>
      <c r="B29" s="53">
        <v>141.1</v>
      </c>
      <c r="C29" s="53">
        <v>89.8</v>
      </c>
      <c r="D29" s="53">
        <v>51.3</v>
      </c>
      <c r="F29" s="1"/>
    </row>
    <row r="31" spans="1:6" x14ac:dyDescent="0.25">
      <c r="A31" s="14"/>
      <c r="B31" s="14" t="s">
        <v>13</v>
      </c>
      <c r="C31" s="14"/>
      <c r="D31" s="14"/>
    </row>
    <row r="32" spans="1:6" x14ac:dyDescent="0.25">
      <c r="A32" s="1" t="s">
        <v>145</v>
      </c>
      <c r="B32" s="7">
        <v>0.43480207288935446</v>
      </c>
      <c r="C32" s="7">
        <v>0.3271716196771543</v>
      </c>
      <c r="D32" s="7">
        <v>0.53910676596789009</v>
      </c>
    </row>
    <row r="33" spans="1:4" x14ac:dyDescent="0.25">
      <c r="A33" s="1" t="s">
        <v>131</v>
      </c>
      <c r="B33" s="7">
        <v>0.35492552019231421</v>
      </c>
      <c r="C33" s="7">
        <v>0.3321647928844188</v>
      </c>
      <c r="D33" s="7">
        <v>0.37698294543991434</v>
      </c>
    </row>
    <row r="34" spans="1:4" x14ac:dyDescent="0.25">
      <c r="A34" s="1" t="s">
        <v>142</v>
      </c>
      <c r="B34" s="7">
        <v>0.17414008417867449</v>
      </c>
      <c r="C34" s="7">
        <v>0.16327209268819751</v>
      </c>
      <c r="D34" s="7">
        <v>0.18467225683950197</v>
      </c>
    </row>
    <row r="35" spans="1:4" x14ac:dyDescent="0.25">
      <c r="A35" s="1" t="s">
        <v>244</v>
      </c>
      <c r="B35" s="7">
        <v>0.15419863442169568</v>
      </c>
      <c r="C35" s="7">
        <v>0.18130176030678399</v>
      </c>
      <c r="D35" s="7">
        <v>0.12793298987088994</v>
      </c>
    </row>
    <row r="36" spans="1:4" x14ac:dyDescent="0.25">
      <c r="A36" s="1" t="s">
        <v>129</v>
      </c>
      <c r="B36" s="7">
        <v>9.8046774107876905E-2</v>
      </c>
      <c r="C36" s="7">
        <v>0.12727385510738323</v>
      </c>
      <c r="D36" s="7">
        <v>6.9722804243833786E-2</v>
      </c>
    </row>
    <row r="37" spans="1:4" x14ac:dyDescent="0.25">
      <c r="A37" s="1" t="s">
        <v>132</v>
      </c>
      <c r="B37" s="7">
        <v>6.5451039281661946E-2</v>
      </c>
      <c r="C37" s="7">
        <v>9.7123652794590273E-2</v>
      </c>
      <c r="D37" s="7">
        <v>3.475710338464949E-2</v>
      </c>
    </row>
    <row r="38" spans="1:4" x14ac:dyDescent="0.25">
      <c r="A38" s="2" t="s">
        <v>127</v>
      </c>
      <c r="B38" s="7">
        <v>6.0053010578940538E-2</v>
      </c>
      <c r="C38" s="7">
        <v>6.1194695039406444E-2</v>
      </c>
      <c r="D38" s="7">
        <v>5.8946603946917718E-2</v>
      </c>
    </row>
    <row r="39" spans="1:4" x14ac:dyDescent="0.25">
      <c r="A39" s="1" t="s">
        <v>146</v>
      </c>
      <c r="B39" s="7">
        <v>5.751710391455106E-2</v>
      </c>
      <c r="C39" s="7">
        <v>1.8979187604586906E-2</v>
      </c>
      <c r="D39" s="7">
        <v>9.4864206083417682E-2</v>
      </c>
    </row>
    <row r="40" spans="1:4" x14ac:dyDescent="0.25">
      <c r="A40" s="1" t="s">
        <v>143</v>
      </c>
      <c r="B40" s="7">
        <v>5.0185703149057577E-2</v>
      </c>
      <c r="C40" s="7">
        <v>5.6962419178515272E-2</v>
      </c>
      <c r="D40" s="7">
        <v>4.3618386330836791E-2</v>
      </c>
    </row>
    <row r="41" spans="1:4" x14ac:dyDescent="0.25">
      <c r="A41" s="1" t="s">
        <v>133</v>
      </c>
      <c r="B41" s="7">
        <v>4.6749480023185554E-2</v>
      </c>
      <c r="C41" s="7">
        <v>7.1714225327198428E-2</v>
      </c>
      <c r="D41" s="7">
        <v>2.2556140508155326E-2</v>
      </c>
    </row>
    <row r="42" spans="1:4" x14ac:dyDescent="0.25">
      <c r="A42" s="1" t="s">
        <v>141</v>
      </c>
      <c r="B42" s="7">
        <v>2.9848778857806502E-2</v>
      </c>
      <c r="C42" s="7">
        <v>4.8648676943334489E-2</v>
      </c>
      <c r="D42" s="7">
        <v>1.1629793977634991E-2</v>
      </c>
    </row>
    <row r="43" spans="1:4" x14ac:dyDescent="0.25">
      <c r="A43" s="1" t="s">
        <v>138</v>
      </c>
      <c r="B43" s="7">
        <v>2.9621071377032848E-2</v>
      </c>
      <c r="C43" s="7">
        <v>6.5673755732510155E-3</v>
      </c>
      <c r="D43" s="7">
        <v>5.1962412450815919E-2</v>
      </c>
    </row>
    <row r="44" spans="1:4" x14ac:dyDescent="0.25">
      <c r="A44" s="1" t="s">
        <v>136</v>
      </c>
      <c r="B44" s="7">
        <v>2.6509658427038122E-2</v>
      </c>
      <c r="C44" s="7">
        <v>5.2922168826040139E-3</v>
      </c>
      <c r="D44" s="7">
        <v>4.7071485142019587E-2</v>
      </c>
    </row>
    <row r="45" spans="1:4" x14ac:dyDescent="0.25">
      <c r="A45" s="1" t="s">
        <v>125</v>
      </c>
      <c r="B45" s="7">
        <v>2.5743730725177823E-2</v>
      </c>
      <c r="C45" s="7">
        <v>3.719955443470168E-2</v>
      </c>
      <c r="D45" s="7">
        <v>1.4641889746880443E-2</v>
      </c>
    </row>
    <row r="46" spans="1:4" x14ac:dyDescent="0.25">
      <c r="A46" s="1" t="s">
        <v>144</v>
      </c>
      <c r="B46" s="7">
        <v>2.1823319957486657E-2</v>
      </c>
      <c r="C46" s="7">
        <v>2.8214214347016871E-2</v>
      </c>
      <c r="D46" s="7">
        <v>1.5629902965334973E-2</v>
      </c>
    </row>
    <row r="47" spans="1:4" x14ac:dyDescent="0.25">
      <c r="A47" s="4"/>
      <c r="B47" s="4"/>
      <c r="C47" s="4"/>
      <c r="D47" s="4"/>
    </row>
    <row r="48" spans="1:4" x14ac:dyDescent="0.25">
      <c r="A48" s="39" t="s">
        <v>247</v>
      </c>
    </row>
    <row r="49" spans="1:1" x14ac:dyDescent="0.25">
      <c r="A49" s="39" t="s">
        <v>45</v>
      </c>
    </row>
    <row r="50" spans="1:1" x14ac:dyDescent="0.25">
      <c r="A50" s="39" t="s">
        <v>46</v>
      </c>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B15&lt;'14'!$B$100</xm:f>
            <x14:dxf>
              <font>
                <color rgb="FFFF0000"/>
              </font>
              <numFmt numFmtId="170" formatCode="\*\*0.0"/>
            </x14:dxf>
          </x14:cfRule>
          <x14:cfRule type="expression" priority="158" id="{F39ABEB8-F9F0-4FA4-A25F-9E6B284143D3}">
            <xm:f>B15&lt;'14'!$B$99</xm:f>
            <x14:dxf>
              <font>
                <color rgb="FF00B050"/>
              </font>
              <numFmt numFmtId="169" formatCode="\*0.0"/>
            </x14:dxf>
          </x14:cfRule>
          <xm:sqref>B15:D29</xm:sqref>
        </x14:conditionalFormatting>
        <x14:conditionalFormatting xmlns:xm="http://schemas.microsoft.com/office/excel/2006/main">
          <x14:cfRule type="expression" priority="189" id="{5184B5A7-D207-4366-AD9A-290922395BEB}">
            <xm:f>B15&lt;'14'!$B$100</xm:f>
            <x14:dxf>
              <font>
                <color rgb="FFFF0000"/>
              </font>
              <numFmt numFmtId="168" formatCode="\*\*0.0%"/>
            </x14:dxf>
          </x14:cfRule>
          <x14:cfRule type="expression" priority="190" id="{F286D34E-C2B2-4DDD-91CC-4962B25D20E1}">
            <xm:f>B15&lt;'14'!$B$99</xm:f>
            <x14:dxf>
              <font>
                <color rgb="FF00B050"/>
              </font>
              <numFmt numFmtId="167" formatCode="\*0.0%"/>
            </x14:dxf>
          </x14:cfRule>
          <xm:sqref>B32:D46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41"/>
  <sheetViews>
    <sheetView zoomScaleNormal="100" zoomScaleSheetLayoutView="40" workbookViewId="0">
      <pane xSplit="1" ySplit="13" topLeftCell="B14" activePane="bottomRight" state="frozen"/>
      <selection activeCell="J84" sqref="J84"/>
      <selection pane="topRight" activeCell="J84" sqref="J84"/>
      <selection pane="bottomLeft" activeCell="J84" sqref="J84"/>
      <selection pane="bottomRight"/>
    </sheetView>
  </sheetViews>
  <sheetFormatPr defaultColWidth="8.85546875" defaultRowHeight="15" x14ac:dyDescent="0.25"/>
  <cols>
    <col min="1" max="1" width="44.5703125" style="1" customWidth="1"/>
    <col min="2" max="4" width="12.7109375" style="1" customWidth="1"/>
    <col min="5" max="16384" width="8.85546875" style="2"/>
  </cols>
  <sheetData>
    <row r="8" spans="1:5" x14ac:dyDescent="0.25">
      <c r="A8" s="8" t="s">
        <v>248</v>
      </c>
    </row>
    <row r="9" spans="1:5" x14ac:dyDescent="0.25">
      <c r="A9" s="1" t="s">
        <v>0</v>
      </c>
      <c r="B9" s="8" t="s">
        <v>249</v>
      </c>
    </row>
    <row r="10" spans="1:5" x14ac:dyDescent="0.25">
      <c r="A10" s="1" t="s">
        <v>87</v>
      </c>
      <c r="B10" s="61">
        <v>10</v>
      </c>
    </row>
    <row r="11" spans="1:5" x14ac:dyDescent="0.25">
      <c r="A11" s="2" t="s">
        <v>84</v>
      </c>
      <c r="B11" s="3" t="s">
        <v>240</v>
      </c>
      <c r="C11" s="2"/>
      <c r="D11" s="2"/>
    </row>
    <row r="12" spans="1:5" x14ac:dyDescent="0.25">
      <c r="A12" s="4" t="s">
        <v>93</v>
      </c>
      <c r="B12" s="5" t="s">
        <v>95</v>
      </c>
      <c r="C12" s="4"/>
      <c r="D12" s="4"/>
    </row>
    <row r="13" spans="1:5" x14ac:dyDescent="0.25">
      <c r="B13" s="1" t="s">
        <v>1</v>
      </c>
      <c r="C13" s="1" t="s">
        <v>47</v>
      </c>
      <c r="D13" s="1" t="s">
        <v>48</v>
      </c>
    </row>
    <row r="14" spans="1:5" x14ac:dyDescent="0.25">
      <c r="A14" s="14"/>
      <c r="B14" s="14" t="s">
        <v>12</v>
      </c>
      <c r="C14" s="14"/>
      <c r="D14" s="14"/>
    </row>
    <row r="15" spans="1:5" x14ac:dyDescent="0.25">
      <c r="A15" s="1" t="s">
        <v>142</v>
      </c>
      <c r="B15" s="53">
        <v>632.20000000000005</v>
      </c>
      <c r="C15" s="53">
        <v>343.2</v>
      </c>
      <c r="D15" s="53">
        <v>288.89999999999998</v>
      </c>
      <c r="E15" s="1"/>
    </row>
    <row r="16" spans="1:5" x14ac:dyDescent="0.25">
      <c r="A16" s="1" t="s">
        <v>132</v>
      </c>
      <c r="B16" s="53">
        <v>329.4</v>
      </c>
      <c r="C16" s="53">
        <v>264.8</v>
      </c>
      <c r="D16" s="53">
        <v>64.599999999999994</v>
      </c>
      <c r="E16" s="1"/>
    </row>
    <row r="17" spans="1:5" x14ac:dyDescent="0.25">
      <c r="A17" s="1" t="s">
        <v>134</v>
      </c>
      <c r="B17" s="53">
        <v>171.5</v>
      </c>
      <c r="C17" s="53">
        <v>45.7</v>
      </c>
      <c r="D17" s="53">
        <v>125.8</v>
      </c>
      <c r="E17" s="1"/>
    </row>
    <row r="18" spans="1:5" x14ac:dyDescent="0.25">
      <c r="A18" s="1" t="s">
        <v>130</v>
      </c>
      <c r="B18" s="53">
        <v>135.19999999999999</v>
      </c>
      <c r="C18" s="53">
        <v>12.8</v>
      </c>
      <c r="D18" s="53">
        <v>122.4</v>
      </c>
      <c r="E18" s="1"/>
    </row>
    <row r="19" spans="1:5" x14ac:dyDescent="0.25">
      <c r="A19" s="1" t="s">
        <v>136</v>
      </c>
      <c r="B19" s="53">
        <v>117.1</v>
      </c>
      <c r="C19" s="53">
        <v>17.100000000000001</v>
      </c>
      <c r="D19" s="53">
        <v>99.9</v>
      </c>
      <c r="E19" s="1"/>
    </row>
    <row r="20" spans="1:5" x14ac:dyDescent="0.25">
      <c r="A20" s="1" t="s">
        <v>244</v>
      </c>
      <c r="B20" s="53">
        <v>98.8</v>
      </c>
      <c r="C20" s="53">
        <v>58.4</v>
      </c>
      <c r="D20" s="53">
        <v>40.4</v>
      </c>
      <c r="E20" s="1"/>
    </row>
    <row r="21" spans="1:5" x14ac:dyDescent="0.25">
      <c r="A21" s="1" t="s">
        <v>143</v>
      </c>
      <c r="B21" s="53">
        <v>91.5</v>
      </c>
      <c r="C21" s="53">
        <v>58.6</v>
      </c>
      <c r="D21" s="53">
        <v>32.9</v>
      </c>
      <c r="E21" s="1"/>
    </row>
    <row r="22" spans="1:5" x14ac:dyDescent="0.25">
      <c r="A22" s="1" t="s">
        <v>125</v>
      </c>
      <c r="B22" s="53">
        <v>82.2</v>
      </c>
      <c r="C22" s="53">
        <v>59.4</v>
      </c>
      <c r="D22" s="53">
        <v>22.7</v>
      </c>
      <c r="E22" s="1"/>
    </row>
    <row r="23" spans="1:5" x14ac:dyDescent="0.25">
      <c r="A23" s="1" t="s">
        <v>124</v>
      </c>
      <c r="B23" s="53">
        <v>78.8</v>
      </c>
      <c r="C23" s="53">
        <v>74.599999999999994</v>
      </c>
      <c r="D23" s="53">
        <v>4.0999999999999996</v>
      </c>
      <c r="E23" s="1"/>
    </row>
    <row r="24" spans="1:5" x14ac:dyDescent="0.25">
      <c r="A24" s="1" t="s">
        <v>128</v>
      </c>
      <c r="B24" s="53">
        <v>70.900000000000006</v>
      </c>
      <c r="C24" s="53">
        <v>57.1</v>
      </c>
      <c r="D24" s="53">
        <v>13.8</v>
      </c>
      <c r="E24" s="1"/>
    </row>
    <row r="26" spans="1:5" x14ac:dyDescent="0.25">
      <c r="A26" s="14"/>
      <c r="B26" s="14" t="s">
        <v>13</v>
      </c>
      <c r="C26" s="14"/>
      <c r="D26" s="14"/>
    </row>
    <row r="27" spans="1:5" x14ac:dyDescent="0.25">
      <c r="A27" s="1" t="s">
        <v>142</v>
      </c>
      <c r="B27" s="7">
        <v>0.42320422423496035</v>
      </c>
      <c r="C27" s="7">
        <v>0.42642581065230734</v>
      </c>
      <c r="D27" s="7">
        <v>0.41943960853561163</v>
      </c>
    </row>
    <row r="28" spans="1:5" x14ac:dyDescent="0.25">
      <c r="A28" s="1" t="s">
        <v>132</v>
      </c>
      <c r="B28" s="7">
        <v>0.2205402199944568</v>
      </c>
      <c r="C28" s="7">
        <v>0.32900351756553775</v>
      </c>
      <c r="D28" s="7">
        <v>9.3794393577801435E-2</v>
      </c>
    </row>
    <row r="29" spans="1:5" x14ac:dyDescent="0.25">
      <c r="A29" s="1" t="s">
        <v>134</v>
      </c>
      <c r="B29" s="7">
        <v>0.11479580022525815</v>
      </c>
      <c r="C29" s="7">
        <v>5.6799111451334955E-2</v>
      </c>
      <c r="D29" s="7">
        <v>0.18256838701447253</v>
      </c>
    </row>
    <row r="30" spans="1:5" x14ac:dyDescent="0.25">
      <c r="A30" s="1" t="s">
        <v>130</v>
      </c>
      <c r="B30" s="7">
        <v>9.048766142172647E-2</v>
      </c>
      <c r="C30" s="7">
        <v>1.5907382038151851E-2</v>
      </c>
      <c r="D30" s="7">
        <v>0.17763916203566829</v>
      </c>
    </row>
    <row r="31" spans="1:5" x14ac:dyDescent="0.25">
      <c r="A31" s="1" t="s">
        <v>136</v>
      </c>
      <c r="B31" s="7">
        <v>7.8384239551600982E-2</v>
      </c>
      <c r="C31" s="7">
        <v>2.1295112878981844E-2</v>
      </c>
      <c r="D31" s="7">
        <v>0.14509628594484564</v>
      </c>
    </row>
    <row r="32" spans="1:5" x14ac:dyDescent="0.25">
      <c r="A32" s="1" t="s">
        <v>244</v>
      </c>
      <c r="B32" s="7">
        <v>6.6141012695526566E-2</v>
      </c>
      <c r="C32" s="7">
        <v>7.2606113536213823E-2</v>
      </c>
      <c r="D32" s="7">
        <v>5.8586157115159354E-2</v>
      </c>
    </row>
    <row r="33" spans="1:4" x14ac:dyDescent="0.25">
      <c r="A33" s="1" t="s">
        <v>143</v>
      </c>
      <c r="B33" s="7">
        <v>6.1288394549618437E-2</v>
      </c>
      <c r="C33" s="7">
        <v>7.2827502571582436E-2</v>
      </c>
      <c r="D33" s="7">
        <v>4.7804259223598058E-2</v>
      </c>
    </row>
    <row r="34" spans="1:4" x14ac:dyDescent="0.25">
      <c r="A34" s="1" t="s">
        <v>125</v>
      </c>
      <c r="B34" s="7">
        <v>5.5013763817412249E-2</v>
      </c>
      <c r="C34" s="7">
        <v>7.3829499661927964E-2</v>
      </c>
      <c r="D34" s="7">
        <v>3.3026455274743717E-2</v>
      </c>
    </row>
    <row r="35" spans="1:4" x14ac:dyDescent="0.25">
      <c r="A35" s="1" t="s">
        <v>124</v>
      </c>
      <c r="B35" s="7">
        <v>5.27436163077524E-2</v>
      </c>
      <c r="C35" s="7">
        <v>9.2729041833750331E-2</v>
      </c>
      <c r="D35" s="7">
        <v>6.0182638944815186E-3</v>
      </c>
    </row>
    <row r="36" spans="1:4" x14ac:dyDescent="0.25">
      <c r="A36" s="1" t="s">
        <v>128</v>
      </c>
      <c r="B36" s="7">
        <v>4.7468697832114465E-2</v>
      </c>
      <c r="C36" s="7">
        <v>7.0957166550555534E-2</v>
      </c>
      <c r="D36" s="7">
        <v>2.0021022483413628E-2</v>
      </c>
    </row>
    <row r="37" spans="1:4" x14ac:dyDescent="0.25">
      <c r="A37" s="4"/>
      <c r="B37" s="4"/>
      <c r="C37" s="4"/>
      <c r="D37" s="4"/>
    </row>
    <row r="38" spans="1:4" x14ac:dyDescent="0.25">
      <c r="A38" s="39" t="s">
        <v>65</v>
      </c>
    </row>
    <row r="39" spans="1:4" x14ac:dyDescent="0.25">
      <c r="A39" s="57" t="s">
        <v>246</v>
      </c>
      <c r="B39" s="2"/>
    </row>
    <row r="40" spans="1:4" x14ac:dyDescent="0.25">
      <c r="A40" s="39" t="s">
        <v>45</v>
      </c>
    </row>
    <row r="41" spans="1:4" x14ac:dyDescent="0.25">
      <c r="A41" s="39" t="s">
        <v>46</v>
      </c>
    </row>
  </sheetData>
  <sortState ref="A27:D159">
    <sortCondition descending="1" ref="B27:B159"/>
  </sortState>
  <pageMargins left="0.70866141732283472" right="0.70866141732283472" top="0.74803149606299213" bottom="0.74803149606299213" header="0.31496062992125984" footer="0.31496062992125984"/>
  <pageSetup paperSize="9" scale="59"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1" id="{B26B219E-87E9-4C7A-983B-A6BCC0D74CC8}">
            <xm:f>B15&lt;'14'!$C$100</xm:f>
            <x14:dxf>
              <font>
                <color rgb="FFFF0000"/>
              </font>
              <numFmt numFmtId="170" formatCode="\*\*0.0"/>
            </x14:dxf>
          </x14:cfRule>
          <x14:cfRule type="expression" priority="162" id="{79263E65-EADA-44CB-AE5A-BF8037B50186}">
            <xm:f>B15&lt;'14'!$C$99</xm:f>
            <x14:dxf>
              <font>
                <color rgb="FF00B050"/>
              </font>
              <numFmt numFmtId="169" formatCode="\*0.0"/>
            </x14:dxf>
          </x14:cfRule>
          <xm:sqref>B15:D24</xm:sqref>
        </x14:conditionalFormatting>
        <x14:conditionalFormatting xmlns:xm="http://schemas.microsoft.com/office/excel/2006/main">
          <x14:cfRule type="expression" priority="195" id="{A00A254A-DF04-476F-B9AE-3B4F33255B70}">
            <xm:f>B15&lt;'14'!$C$100</xm:f>
            <x14:dxf>
              <font>
                <color rgb="FFFF0000"/>
              </font>
              <numFmt numFmtId="168" formatCode="\*\*0.0%"/>
            </x14:dxf>
          </x14:cfRule>
          <x14:cfRule type="expression" priority="196" id="{BD085A9B-F48D-4FF4-A2E7-38B415A7039E}">
            <xm:f>B15&lt;'14'!$C$99</xm:f>
            <x14:dxf>
              <font>
                <color rgb="FF00B050"/>
              </font>
              <numFmt numFmtId="167" formatCode="\*0.0%"/>
            </x14:dxf>
          </x14:cfRule>
          <xm:sqref>B27:D36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50"/>
  <sheetViews>
    <sheetView zoomScaleNormal="100" workbookViewId="0">
      <pane xSplit="1" ySplit="13" topLeftCell="B14" activePane="bottomRight" state="frozen"/>
      <selection activeCell="J84" sqref="J84"/>
      <selection pane="topRight" activeCell="J84" sqref="J84"/>
      <selection pane="bottomLeft" activeCell="J84" sqref="J84"/>
      <selection pane="bottomRight"/>
    </sheetView>
  </sheetViews>
  <sheetFormatPr defaultColWidth="8.85546875" defaultRowHeight="15" x14ac:dyDescent="0.25"/>
  <cols>
    <col min="1" max="1" width="46" style="1" customWidth="1"/>
    <col min="2" max="4" width="12.7109375" style="1" customWidth="1"/>
    <col min="5" max="16384" width="8.85546875" style="2"/>
  </cols>
  <sheetData>
    <row r="8" spans="1:6" x14ac:dyDescent="0.25">
      <c r="A8" s="8" t="s">
        <v>248</v>
      </c>
    </row>
    <row r="9" spans="1:6" x14ac:dyDescent="0.25">
      <c r="A9" s="1" t="s">
        <v>0</v>
      </c>
      <c r="B9" s="8" t="s">
        <v>249</v>
      </c>
    </row>
    <row r="10" spans="1:6" x14ac:dyDescent="0.25">
      <c r="A10" s="1" t="s">
        <v>87</v>
      </c>
      <c r="B10" s="61">
        <v>11</v>
      </c>
    </row>
    <row r="11" spans="1:6" x14ac:dyDescent="0.25">
      <c r="A11" s="2" t="s">
        <v>84</v>
      </c>
      <c r="B11" s="3" t="s">
        <v>241</v>
      </c>
      <c r="C11" s="2"/>
      <c r="D11" s="2"/>
    </row>
    <row r="12" spans="1:6" x14ac:dyDescent="0.25">
      <c r="A12" s="4" t="s">
        <v>93</v>
      </c>
      <c r="B12" s="5" t="s">
        <v>94</v>
      </c>
      <c r="C12" s="4"/>
      <c r="D12" s="4"/>
    </row>
    <row r="13" spans="1:6" x14ac:dyDescent="0.25">
      <c r="B13" s="1" t="s">
        <v>1</v>
      </c>
      <c r="C13" s="1" t="s">
        <v>47</v>
      </c>
      <c r="D13" s="1" t="s">
        <v>48</v>
      </c>
    </row>
    <row r="14" spans="1:6" x14ac:dyDescent="0.25">
      <c r="A14" s="14"/>
      <c r="B14" s="14" t="s">
        <v>12</v>
      </c>
      <c r="C14" s="14"/>
      <c r="D14" s="14"/>
    </row>
    <row r="15" spans="1:6" x14ac:dyDescent="0.25">
      <c r="A15" s="1" t="s">
        <v>131</v>
      </c>
      <c r="B15" s="53">
        <v>1953.1</v>
      </c>
      <c r="C15" s="53">
        <v>871.7</v>
      </c>
      <c r="D15" s="53">
        <v>1081.4000000000001</v>
      </c>
      <c r="F15" s="1"/>
    </row>
    <row r="16" spans="1:6" x14ac:dyDescent="0.25">
      <c r="A16" s="1" t="s">
        <v>142</v>
      </c>
      <c r="B16" s="53">
        <v>595.5</v>
      </c>
      <c r="C16" s="53">
        <v>267.5</v>
      </c>
      <c r="D16" s="53">
        <v>328</v>
      </c>
      <c r="F16" s="1"/>
    </row>
    <row r="17" spans="1:6" x14ac:dyDescent="0.25">
      <c r="A17" s="1" t="s">
        <v>132</v>
      </c>
      <c r="B17" s="53">
        <v>320.10000000000002</v>
      </c>
      <c r="C17" s="53">
        <v>219.5</v>
      </c>
      <c r="D17" s="53">
        <v>100.7</v>
      </c>
      <c r="F17" s="1"/>
    </row>
    <row r="18" spans="1:6" x14ac:dyDescent="0.25">
      <c r="A18" s="1" t="s">
        <v>146</v>
      </c>
      <c r="B18" s="53">
        <v>270.3</v>
      </c>
      <c r="C18" s="53">
        <v>40</v>
      </c>
      <c r="D18" s="53">
        <v>230.3</v>
      </c>
      <c r="F18" s="1"/>
    </row>
    <row r="19" spans="1:6" x14ac:dyDescent="0.25">
      <c r="A19" s="1" t="s">
        <v>133</v>
      </c>
      <c r="B19" s="53">
        <v>267.2</v>
      </c>
      <c r="C19" s="53">
        <v>199</v>
      </c>
      <c r="D19" s="53">
        <v>68.099999999999994</v>
      </c>
      <c r="F19" s="1"/>
    </row>
    <row r="20" spans="1:6" x14ac:dyDescent="0.25">
      <c r="A20" s="1" t="s">
        <v>244</v>
      </c>
      <c r="B20" s="53">
        <v>243.6</v>
      </c>
      <c r="C20" s="53">
        <v>115.4</v>
      </c>
      <c r="D20" s="53">
        <v>128.19999999999999</v>
      </c>
      <c r="F20" s="1"/>
    </row>
    <row r="21" spans="1:6" x14ac:dyDescent="0.25">
      <c r="A21" s="1" t="s">
        <v>143</v>
      </c>
      <c r="B21" s="53">
        <v>208.8</v>
      </c>
      <c r="C21" s="53">
        <v>98.4</v>
      </c>
      <c r="D21" s="53">
        <v>110.4</v>
      </c>
      <c r="F21" s="1"/>
    </row>
    <row r="22" spans="1:6" x14ac:dyDescent="0.25">
      <c r="A22" s="1" t="s">
        <v>138</v>
      </c>
      <c r="B22" s="53">
        <v>171.3</v>
      </c>
      <c r="C22" s="53">
        <v>14.9</v>
      </c>
      <c r="D22" s="53">
        <v>156.4</v>
      </c>
      <c r="F22" s="1"/>
    </row>
    <row r="23" spans="1:6" x14ac:dyDescent="0.25">
      <c r="A23" s="1" t="s">
        <v>136</v>
      </c>
      <c r="B23" s="53">
        <v>152.69999999999999</v>
      </c>
      <c r="C23" s="53">
        <v>13.7</v>
      </c>
      <c r="D23" s="53">
        <v>139</v>
      </c>
      <c r="F23" s="1"/>
    </row>
    <row r="24" spans="1:6" x14ac:dyDescent="0.25">
      <c r="A24" s="1" t="s">
        <v>144</v>
      </c>
      <c r="B24" s="53">
        <v>116.7</v>
      </c>
      <c r="C24" s="53">
        <v>76</v>
      </c>
      <c r="D24" s="53">
        <v>40.700000000000003</v>
      </c>
      <c r="F24" s="1"/>
    </row>
    <row r="25" spans="1:6" x14ac:dyDescent="0.25">
      <c r="A25" s="1" t="s">
        <v>130</v>
      </c>
      <c r="B25" s="53">
        <v>113</v>
      </c>
      <c r="C25" s="53">
        <v>19</v>
      </c>
      <c r="D25" s="53">
        <v>94</v>
      </c>
      <c r="F25" s="1"/>
    </row>
    <row r="26" spans="1:6" x14ac:dyDescent="0.25">
      <c r="A26" s="1" t="s">
        <v>145</v>
      </c>
      <c r="B26" s="53">
        <v>110.1</v>
      </c>
      <c r="C26" s="53">
        <v>38</v>
      </c>
      <c r="D26" s="53">
        <v>72.099999999999994</v>
      </c>
      <c r="F26" s="1"/>
    </row>
    <row r="27" spans="1:6" x14ac:dyDescent="0.25">
      <c r="A27" s="1" t="s">
        <v>126</v>
      </c>
      <c r="B27" s="53">
        <v>105.7</v>
      </c>
      <c r="C27" s="53">
        <v>61.8</v>
      </c>
      <c r="D27" s="53">
        <v>43.8</v>
      </c>
      <c r="F27" s="1"/>
    </row>
    <row r="28" spans="1:6" x14ac:dyDescent="0.25">
      <c r="A28" s="1" t="s">
        <v>125</v>
      </c>
      <c r="B28" s="53">
        <v>97.3</v>
      </c>
      <c r="C28" s="53">
        <v>63.5</v>
      </c>
      <c r="D28" s="53">
        <v>33.799999999999997</v>
      </c>
      <c r="F28" s="1"/>
    </row>
    <row r="29" spans="1:6" x14ac:dyDescent="0.25">
      <c r="A29" s="1" t="s">
        <v>128</v>
      </c>
      <c r="B29" s="53">
        <v>89.4</v>
      </c>
      <c r="C29" s="53">
        <v>83.1</v>
      </c>
      <c r="D29" s="53">
        <v>6.2</v>
      </c>
      <c r="F29" s="1"/>
    </row>
    <row r="31" spans="1:6" x14ac:dyDescent="0.25">
      <c r="A31" s="14"/>
      <c r="B31" s="14" t="s">
        <v>13</v>
      </c>
      <c r="C31" s="14"/>
      <c r="D31" s="14"/>
    </row>
    <row r="32" spans="1:6" x14ac:dyDescent="0.25">
      <c r="A32" s="1" t="s">
        <v>131</v>
      </c>
      <c r="B32" s="7">
        <v>0.30214075079690966</v>
      </c>
      <c r="C32" s="7">
        <v>0.2739907463078658</v>
      </c>
      <c r="D32" s="7">
        <v>0.32942092560579617</v>
      </c>
    </row>
    <row r="33" spans="1:4" x14ac:dyDescent="0.25">
      <c r="A33" s="1" t="s">
        <v>142</v>
      </c>
      <c r="B33" s="7">
        <v>9.2118384248105811E-2</v>
      </c>
      <c r="C33" s="7">
        <v>8.4080074816395012E-2</v>
      </c>
      <c r="D33" s="7">
        <v>9.9908311477081763E-2</v>
      </c>
    </row>
    <row r="34" spans="1:4" x14ac:dyDescent="0.25">
      <c r="A34" s="1" t="s">
        <v>132</v>
      </c>
      <c r="B34" s="7">
        <v>4.9527105745760754E-2</v>
      </c>
      <c r="C34" s="7">
        <v>6.8987377231195496E-2</v>
      </c>
      <c r="D34" s="7">
        <v>3.0668152875686226E-2</v>
      </c>
    </row>
    <row r="35" spans="1:4" x14ac:dyDescent="0.25">
      <c r="A35" s="1" t="s">
        <v>146</v>
      </c>
      <c r="B35" s="7">
        <v>4.1817308854140645E-2</v>
      </c>
      <c r="C35" s="7">
        <v>1.2561599164031588E-2</v>
      </c>
      <c r="D35" s="7">
        <v>7.016902278779473E-2</v>
      </c>
    </row>
    <row r="36" spans="1:4" x14ac:dyDescent="0.25">
      <c r="A36" s="1" t="s">
        <v>133</v>
      </c>
      <c r="B36" s="7">
        <v>4.1333286132900188E-2</v>
      </c>
      <c r="C36" s="7">
        <v>6.2564551352849523E-2</v>
      </c>
      <c r="D36" s="7">
        <v>2.0758062891294601E-2</v>
      </c>
    </row>
    <row r="37" spans="1:4" x14ac:dyDescent="0.25">
      <c r="A37" s="1" t="s">
        <v>244</v>
      </c>
      <c r="B37" s="7">
        <v>3.768708235138752E-2</v>
      </c>
      <c r="C37" s="7">
        <v>3.6276227332671933E-2</v>
      </c>
      <c r="D37" s="7">
        <v>3.9054342223602496E-2</v>
      </c>
    </row>
    <row r="38" spans="1:4" x14ac:dyDescent="0.25">
      <c r="A38" s="1" t="s">
        <v>143</v>
      </c>
      <c r="B38" s="7">
        <v>3.2304447264647373E-2</v>
      </c>
      <c r="C38" s="7">
        <v>3.0930682765581783E-2</v>
      </c>
      <c r="D38" s="7">
        <v>3.36357627070775E-2</v>
      </c>
    </row>
    <row r="39" spans="1:4" x14ac:dyDescent="0.25">
      <c r="A39" s="1" t="s">
        <v>138</v>
      </c>
      <c r="B39" s="7">
        <v>2.6495681020973584E-2</v>
      </c>
      <c r="C39" s="7">
        <v>4.6861757261535434E-3</v>
      </c>
      <c r="D39" s="7">
        <v>4.7631276831261067E-2</v>
      </c>
    </row>
    <row r="40" spans="1:4" x14ac:dyDescent="0.25">
      <c r="A40" s="1" t="s">
        <v>136</v>
      </c>
      <c r="B40" s="7">
        <v>2.36167856613239E-2</v>
      </c>
      <c r="C40" s="7">
        <v>4.3047197985484611E-3</v>
      </c>
      <c r="D40" s="7">
        <v>4.233211243373889E-2</v>
      </c>
    </row>
    <row r="41" spans="1:4" x14ac:dyDescent="0.25">
      <c r="A41" s="1" t="s">
        <v>144</v>
      </c>
      <c r="B41" s="7">
        <v>1.8051023722833889E-2</v>
      </c>
      <c r="C41" s="7">
        <v>2.3885697377871561E-2</v>
      </c>
      <c r="D41" s="7">
        <v>1.2396640352335678E-2</v>
      </c>
    </row>
    <row r="42" spans="1:4" x14ac:dyDescent="0.25">
      <c r="A42" s="1" t="s">
        <v>130</v>
      </c>
      <c r="B42" s="7">
        <v>1.7483020984385027E-2</v>
      </c>
      <c r="C42" s="7">
        <v>5.9753396530652404E-3</v>
      </c>
      <c r="D42" s="7">
        <v>2.8635117194019413E-2</v>
      </c>
    </row>
    <row r="43" spans="1:4" x14ac:dyDescent="0.25">
      <c r="A43" s="1" t="s">
        <v>145</v>
      </c>
      <c r="B43" s="7">
        <v>1.7036504425540309E-2</v>
      </c>
      <c r="C43" s="7">
        <v>1.1938113201807658E-2</v>
      </c>
      <c r="D43" s="7">
        <v>2.1977356349087485E-2</v>
      </c>
    </row>
    <row r="44" spans="1:4" x14ac:dyDescent="0.25">
      <c r="A44" s="1" t="s">
        <v>126</v>
      </c>
      <c r="B44" s="7">
        <v>1.6350119502067072E-2</v>
      </c>
      <c r="C44" s="7">
        <v>1.9440792092913693E-2</v>
      </c>
      <c r="D44" s="7">
        <v>1.3354948094965322E-2</v>
      </c>
    </row>
    <row r="45" spans="1:4" x14ac:dyDescent="0.25">
      <c r="A45" s="1" t="s">
        <v>125</v>
      </c>
      <c r="B45" s="7">
        <v>1.5053120823288553E-2</v>
      </c>
      <c r="C45" s="7">
        <v>1.9967735947195357E-2</v>
      </c>
      <c r="D45" s="7">
        <v>1.0290366353717759E-2</v>
      </c>
    </row>
    <row r="46" spans="1:4" x14ac:dyDescent="0.25">
      <c r="A46" s="1" t="s">
        <v>128</v>
      </c>
      <c r="B46" s="7">
        <v>1.3825457802819215E-2</v>
      </c>
      <c r="C46" s="7">
        <v>2.6127668503508096E-2</v>
      </c>
      <c r="D46" s="7">
        <v>1.9033830272613518E-3</v>
      </c>
    </row>
    <row r="47" spans="1:4" x14ac:dyDescent="0.25">
      <c r="A47" s="2"/>
      <c r="B47" s="2"/>
      <c r="C47" s="2"/>
      <c r="D47" s="2"/>
    </row>
    <row r="48" spans="1:4" x14ac:dyDescent="0.25">
      <c r="A48" s="38" t="s">
        <v>247</v>
      </c>
      <c r="B48" s="56"/>
      <c r="C48" s="56"/>
      <c r="D48" s="56"/>
    </row>
    <row r="49" spans="1:2" x14ac:dyDescent="0.25">
      <c r="A49" s="57" t="s">
        <v>45</v>
      </c>
      <c r="B49" s="58"/>
    </row>
    <row r="50" spans="1:2" x14ac:dyDescent="0.25">
      <c r="A50" s="39" t="s">
        <v>46</v>
      </c>
      <c r="B50" s="62"/>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B15&lt;'14'!$B$100</xm:f>
            <x14:dxf>
              <font>
                <color rgb="FFFF0000"/>
              </font>
              <numFmt numFmtId="170" formatCode="\*\*0.0"/>
            </x14:dxf>
          </x14:cfRule>
          <x14:cfRule type="expression" priority="166" id="{ADC05639-F897-4C8C-8F23-3FD34F9FA274}">
            <xm:f>B15&lt;'14'!$B$99</xm:f>
            <x14:dxf>
              <font>
                <color rgb="FF00B050"/>
              </font>
              <numFmt numFmtId="169" formatCode="\*0.0"/>
            </x14:dxf>
          </x14:cfRule>
          <xm:sqref>B15:D29</xm:sqref>
        </x14:conditionalFormatting>
        <x14:conditionalFormatting xmlns:xm="http://schemas.microsoft.com/office/excel/2006/main">
          <x14:cfRule type="expression" priority="201" id="{F2D5A7B0-AD5E-4F6B-B3FF-C560C6870F72}">
            <xm:f>B15&lt;'14'!$B$100</xm:f>
            <x14:dxf>
              <font>
                <color rgb="FFFF0000"/>
              </font>
              <numFmt numFmtId="168" formatCode="\*\*0.0%"/>
            </x14:dxf>
          </x14:cfRule>
          <x14:cfRule type="expression" priority="202" id="{E1AD5B34-F662-4D70-91D4-C50C530CDF87}">
            <xm:f>B15&lt;'14'!$B$99</xm:f>
            <x14:dxf>
              <font>
                <color rgb="FF00B050"/>
              </font>
              <numFmt numFmtId="167" formatCode="\*0.0%"/>
            </x14:dxf>
          </x14:cfRule>
          <xm:sqref>B32:D46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65"/>
  <sheetViews>
    <sheetView zoomScaleNormal="100" workbookViewId="0">
      <pane xSplit="1" ySplit="14" topLeftCell="B15" activePane="bottomRight" state="frozen"/>
      <selection activeCell="J84" sqref="J84"/>
      <selection pane="topRight" activeCell="J84" sqref="J84"/>
      <selection pane="bottomLeft" activeCell="J84" sqref="J84"/>
      <selection pane="bottomRight"/>
    </sheetView>
  </sheetViews>
  <sheetFormatPr defaultColWidth="8.85546875" defaultRowHeight="15" x14ac:dyDescent="0.25"/>
  <cols>
    <col min="1" max="1" width="45.28515625" style="1" customWidth="1"/>
    <col min="2" max="2" width="14.7109375" style="1" customWidth="1"/>
    <col min="3" max="3" width="15.7109375" style="1" customWidth="1"/>
    <col min="4" max="16384" width="8.85546875" style="2"/>
  </cols>
  <sheetData>
    <row r="8" spans="1:5" x14ac:dyDescent="0.25">
      <c r="A8" s="8" t="s">
        <v>248</v>
      </c>
    </row>
    <row r="9" spans="1:5" x14ac:dyDescent="0.25">
      <c r="A9" s="1" t="s">
        <v>0</v>
      </c>
      <c r="B9" s="8" t="s">
        <v>249</v>
      </c>
    </row>
    <row r="10" spans="1:5" x14ac:dyDescent="0.25">
      <c r="A10" s="1" t="s">
        <v>87</v>
      </c>
      <c r="B10" s="61">
        <v>12</v>
      </c>
    </row>
    <row r="11" spans="1:5" x14ac:dyDescent="0.25">
      <c r="A11" s="2" t="s">
        <v>84</v>
      </c>
      <c r="B11" s="3" t="s">
        <v>242</v>
      </c>
      <c r="C11" s="2"/>
    </row>
    <row r="12" spans="1:5" x14ac:dyDescent="0.25">
      <c r="A12" s="4" t="s">
        <v>93</v>
      </c>
      <c r="B12" s="5" t="s">
        <v>94</v>
      </c>
      <c r="C12" s="4"/>
    </row>
    <row r="13" spans="1:5" x14ac:dyDescent="0.25">
      <c r="C13" s="1" t="s">
        <v>49</v>
      </c>
    </row>
    <row r="14" spans="1:5" ht="30" x14ac:dyDescent="0.25">
      <c r="B14" s="17" t="s">
        <v>1</v>
      </c>
      <c r="C14" s="12" t="s">
        <v>62</v>
      </c>
    </row>
    <row r="15" spans="1:5" x14ac:dyDescent="0.25">
      <c r="A15" s="14"/>
      <c r="B15" s="14" t="s">
        <v>12</v>
      </c>
      <c r="C15" s="14"/>
    </row>
    <row r="16" spans="1:5" x14ac:dyDescent="0.25">
      <c r="A16" s="1" t="s">
        <v>132</v>
      </c>
      <c r="B16" s="53">
        <v>320.10000000000002</v>
      </c>
      <c r="C16" s="53">
        <v>256.10000000000002</v>
      </c>
      <c r="E16" s="1"/>
    </row>
    <row r="17" spans="1:5" x14ac:dyDescent="0.25">
      <c r="A17" s="1" t="s">
        <v>133</v>
      </c>
      <c r="B17" s="53">
        <v>267.2</v>
      </c>
      <c r="C17" s="53">
        <v>235.7</v>
      </c>
      <c r="E17" s="1"/>
    </row>
    <row r="18" spans="1:5" x14ac:dyDescent="0.25">
      <c r="A18" s="1" t="s">
        <v>143</v>
      </c>
      <c r="B18" s="53">
        <v>208.8</v>
      </c>
      <c r="C18" s="53">
        <v>155.9</v>
      </c>
      <c r="E18" s="1"/>
    </row>
    <row r="19" spans="1:5" x14ac:dyDescent="0.25">
      <c r="A19" s="1" t="s">
        <v>136</v>
      </c>
      <c r="B19" s="53">
        <v>152.69999999999999</v>
      </c>
      <c r="C19" s="53">
        <v>113.3</v>
      </c>
      <c r="E19" s="1"/>
    </row>
    <row r="20" spans="1:5" x14ac:dyDescent="0.25">
      <c r="A20" s="1" t="s">
        <v>144</v>
      </c>
      <c r="B20" s="53">
        <v>116.7</v>
      </c>
      <c r="C20" s="53">
        <v>90.4</v>
      </c>
      <c r="E20" s="1"/>
    </row>
    <row r="21" spans="1:5" x14ac:dyDescent="0.25">
      <c r="A21" s="1" t="s">
        <v>126</v>
      </c>
      <c r="B21" s="53">
        <v>105.7</v>
      </c>
      <c r="C21" s="53">
        <v>83.1</v>
      </c>
      <c r="E21" s="1"/>
    </row>
    <row r="22" spans="1:5" x14ac:dyDescent="0.25">
      <c r="A22" s="1" t="s">
        <v>128</v>
      </c>
      <c r="B22" s="53">
        <v>89.4</v>
      </c>
      <c r="C22" s="53">
        <v>75.3</v>
      </c>
      <c r="E22" s="1"/>
    </row>
    <row r="23" spans="1:5" x14ac:dyDescent="0.25">
      <c r="A23" s="1" t="s">
        <v>125</v>
      </c>
      <c r="B23" s="53">
        <v>97.3</v>
      </c>
      <c r="C23" s="53">
        <v>62.4</v>
      </c>
      <c r="E23" s="1"/>
    </row>
    <row r="24" spans="1:5" x14ac:dyDescent="0.25">
      <c r="A24" s="1" t="s">
        <v>124</v>
      </c>
      <c r="B24" s="53">
        <v>64.3</v>
      </c>
      <c r="C24" s="53">
        <v>59.7</v>
      </c>
      <c r="E24" s="1"/>
    </row>
    <row r="25" spans="1:5" x14ac:dyDescent="0.25">
      <c r="A25" s="1" t="s">
        <v>139</v>
      </c>
      <c r="B25" s="53">
        <v>56.7</v>
      </c>
      <c r="C25" s="53">
        <v>45.5</v>
      </c>
      <c r="E25" s="1"/>
    </row>
    <row r="26" spans="1:5" x14ac:dyDescent="0.25">
      <c r="A26" s="1" t="s">
        <v>142</v>
      </c>
      <c r="B26" s="53">
        <v>595.5</v>
      </c>
      <c r="C26" s="53">
        <v>44.7</v>
      </c>
      <c r="E26" s="1"/>
    </row>
    <row r="27" spans="1:5" x14ac:dyDescent="0.25">
      <c r="A27" s="1" t="s">
        <v>140</v>
      </c>
      <c r="B27" s="53">
        <v>48.5</v>
      </c>
      <c r="C27" s="53">
        <v>40.5</v>
      </c>
      <c r="E27" s="1"/>
    </row>
    <row r="28" spans="1:5" x14ac:dyDescent="0.25">
      <c r="A28" s="1" t="s">
        <v>137</v>
      </c>
      <c r="B28" s="53">
        <v>59</v>
      </c>
      <c r="C28" s="53">
        <v>34.700000000000003</v>
      </c>
      <c r="E28" s="1"/>
    </row>
    <row r="29" spans="1:5" x14ac:dyDescent="0.25">
      <c r="A29" s="1" t="s">
        <v>135</v>
      </c>
      <c r="B29" s="53">
        <v>34.9</v>
      </c>
      <c r="C29" s="53">
        <v>29.1</v>
      </c>
      <c r="E29" s="1"/>
    </row>
    <row r="30" spans="1:5" x14ac:dyDescent="0.25">
      <c r="A30" s="1" t="s">
        <v>244</v>
      </c>
      <c r="B30" s="53">
        <v>243.6</v>
      </c>
      <c r="C30" s="53">
        <v>27.5</v>
      </c>
      <c r="E30" s="1"/>
    </row>
    <row r="31" spans="1:5" x14ac:dyDescent="0.25">
      <c r="B31" s="8"/>
    </row>
    <row r="32" spans="1:5" x14ac:dyDescent="0.25">
      <c r="A32" s="14"/>
      <c r="B32" s="14" t="s">
        <v>13</v>
      </c>
      <c r="C32" s="14"/>
    </row>
    <row r="33" spans="1:3" x14ac:dyDescent="0.25">
      <c r="A33" s="1" t="s">
        <v>132</v>
      </c>
      <c r="B33" s="7">
        <v>4.9527105745760754E-2</v>
      </c>
      <c r="C33" s="7">
        <v>3.961417530087169E-2</v>
      </c>
    </row>
    <row r="34" spans="1:3" x14ac:dyDescent="0.25">
      <c r="A34" s="1" t="s">
        <v>133</v>
      </c>
      <c r="B34" s="7">
        <v>4.1333286132900188E-2</v>
      </c>
      <c r="C34" s="7">
        <v>3.6462714140441228E-2</v>
      </c>
    </row>
    <row r="35" spans="1:3" x14ac:dyDescent="0.25">
      <c r="A35" s="1" t="s">
        <v>143</v>
      </c>
      <c r="B35" s="7">
        <v>3.2304447264647373E-2</v>
      </c>
      <c r="C35" s="7">
        <v>2.4123210081511373E-2</v>
      </c>
    </row>
    <row r="36" spans="1:3" x14ac:dyDescent="0.25">
      <c r="A36" s="1" t="s">
        <v>136</v>
      </c>
      <c r="B36" s="7">
        <v>2.36167856613239E-2</v>
      </c>
      <c r="C36" s="7">
        <v>1.7529991711560982E-2</v>
      </c>
    </row>
    <row r="37" spans="1:3" x14ac:dyDescent="0.25">
      <c r="A37" s="1" t="s">
        <v>144</v>
      </c>
      <c r="B37" s="7">
        <v>1.8051023722833889E-2</v>
      </c>
      <c r="C37" s="7">
        <v>1.3985708368722432E-2</v>
      </c>
    </row>
    <row r="38" spans="1:3" x14ac:dyDescent="0.25">
      <c r="A38" s="1" t="s">
        <v>126</v>
      </c>
      <c r="B38" s="7">
        <v>1.6350119502067072E-2</v>
      </c>
      <c r="C38" s="7">
        <v>1.2860196410174699E-2</v>
      </c>
    </row>
    <row r="39" spans="1:3" x14ac:dyDescent="0.25">
      <c r="A39" s="1" t="s">
        <v>128</v>
      </c>
      <c r="B39" s="7">
        <v>1.3825457802819215E-2</v>
      </c>
      <c r="C39" s="7">
        <v>1.1655266163473239E-2</v>
      </c>
    </row>
    <row r="40" spans="1:3" x14ac:dyDescent="0.25">
      <c r="A40" s="1" t="s">
        <v>125</v>
      </c>
      <c r="B40" s="7">
        <v>1.5053120823288553E-2</v>
      </c>
      <c r="C40" s="7">
        <v>9.6461712017625132E-3</v>
      </c>
    </row>
    <row r="41" spans="1:3" x14ac:dyDescent="0.25">
      <c r="A41" s="1" t="s">
        <v>124</v>
      </c>
      <c r="B41" s="7">
        <v>9.9479116904853618E-3</v>
      </c>
      <c r="C41" s="7">
        <v>9.2399312181155376E-3</v>
      </c>
    </row>
    <row r="42" spans="1:3" x14ac:dyDescent="0.25">
      <c r="A42" s="1" t="s">
        <v>139</v>
      </c>
      <c r="B42" s="7">
        <v>8.7717544077059988E-3</v>
      </c>
      <c r="C42" s="7">
        <v>7.0429640990609952E-3</v>
      </c>
    </row>
    <row r="43" spans="1:3" x14ac:dyDescent="0.25">
      <c r="A43" s="1" t="s">
        <v>142</v>
      </c>
      <c r="B43" s="7">
        <v>9.2118384248105811E-2</v>
      </c>
      <c r="C43" s="7">
        <v>6.9219595816795579E-3</v>
      </c>
    </row>
    <row r="44" spans="1:3" x14ac:dyDescent="0.25">
      <c r="A44" s="1" t="s">
        <v>140</v>
      </c>
      <c r="B44" s="7">
        <v>7.5056792749104871E-3</v>
      </c>
      <c r="C44" s="7">
        <v>6.2647171224669779E-3</v>
      </c>
    </row>
    <row r="45" spans="1:3" x14ac:dyDescent="0.25">
      <c r="A45" s="1" t="s">
        <v>137</v>
      </c>
      <c r="B45" s="7">
        <v>9.13485169497643E-3</v>
      </c>
      <c r="C45" s="7">
        <v>5.3726103167703616E-3</v>
      </c>
    </row>
    <row r="46" spans="1:3" x14ac:dyDescent="0.25">
      <c r="A46" s="1" t="s">
        <v>135</v>
      </c>
      <c r="B46" s="7">
        <v>5.4024366718743461E-3</v>
      </c>
      <c r="C46" s="7">
        <v>4.4962052449172441E-3</v>
      </c>
    </row>
    <row r="47" spans="1:3" x14ac:dyDescent="0.25">
      <c r="A47" s="1" t="s">
        <v>244</v>
      </c>
      <c r="B47" s="7">
        <v>3.768708235138752E-2</v>
      </c>
      <c r="C47" s="7">
        <v>4.2531680273699074E-3</v>
      </c>
    </row>
    <row r="48" spans="1:3" x14ac:dyDescent="0.25">
      <c r="A48" s="4"/>
      <c r="B48" s="4"/>
      <c r="C48" s="4"/>
    </row>
    <row r="49" spans="1:2" x14ac:dyDescent="0.25">
      <c r="A49" s="38" t="s">
        <v>247</v>
      </c>
      <c r="B49" s="6"/>
    </row>
    <row r="50" spans="1:2" x14ac:dyDescent="0.25">
      <c r="A50" s="39" t="s">
        <v>45</v>
      </c>
      <c r="B50" s="6"/>
    </row>
    <row r="51" spans="1:2" x14ac:dyDescent="0.25">
      <c r="A51" s="39" t="s">
        <v>46</v>
      </c>
      <c r="B51" s="6"/>
    </row>
    <row r="52" spans="1:2" x14ac:dyDescent="0.25">
      <c r="B52" s="8"/>
    </row>
    <row r="54" spans="1:2" x14ac:dyDescent="0.25">
      <c r="B54" s="6"/>
    </row>
    <row r="55" spans="1:2" x14ac:dyDescent="0.25">
      <c r="B55" s="6"/>
    </row>
    <row r="56" spans="1:2" x14ac:dyDescent="0.25">
      <c r="B56" s="6"/>
    </row>
    <row r="57" spans="1:2" x14ac:dyDescent="0.25">
      <c r="B57" s="6"/>
    </row>
    <row r="58" spans="1:2" x14ac:dyDescent="0.25">
      <c r="B58" s="6"/>
    </row>
    <row r="59" spans="1:2" x14ac:dyDescent="0.25">
      <c r="B59" s="6"/>
    </row>
    <row r="60" spans="1:2" x14ac:dyDescent="0.25">
      <c r="B60" s="6"/>
    </row>
    <row r="61" spans="1:2" x14ac:dyDescent="0.25">
      <c r="B61" s="6"/>
    </row>
    <row r="62" spans="1:2" x14ac:dyDescent="0.25">
      <c r="B62" s="6"/>
    </row>
    <row r="63" spans="1:2" x14ac:dyDescent="0.25">
      <c r="B63" s="6"/>
    </row>
    <row r="64" spans="1:2" x14ac:dyDescent="0.25">
      <c r="B64" s="6"/>
    </row>
    <row r="65" spans="2:2" x14ac:dyDescent="0.25">
      <c r="B65" s="8"/>
    </row>
  </sheetData>
  <sortState ref="A33:C165">
    <sortCondition descending="1" ref="C33:C165"/>
  </sortState>
  <pageMargins left="0.70866141732283472" right="0.70866141732283472" top="0.74803149606299213" bottom="0.74803149606299213" header="0.31496062992125984" footer="0.31496062992125984"/>
  <pageSetup paperSize="9" scale="55" orientation="portrait" r:id="rId1"/>
  <headerFooter>
    <oddFooter>Page &amp;P of &amp;N</oddFooter>
  </headerFooter>
  <rowBreaks count="1" manualBreakCount="1">
    <brk id="31"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9" id="{C2DBEECE-48DC-4511-9B38-21DE376287EE}">
            <xm:f>B16&lt;'14'!$B$100</xm:f>
            <x14:dxf>
              <font>
                <color rgb="FFFF0000"/>
              </font>
              <numFmt numFmtId="170" formatCode="\*\*0.0"/>
            </x14:dxf>
          </x14:cfRule>
          <x14:cfRule type="expression" priority="170" id="{C81D9116-3640-439A-A4B8-CACFD052142D}">
            <xm:f>B16&lt;'14'!$B$99</xm:f>
            <x14:dxf>
              <font>
                <color rgb="FF00B050"/>
              </font>
              <numFmt numFmtId="169" formatCode="\*0.0"/>
            </x14:dxf>
          </x14:cfRule>
          <xm:sqref>B16:C30</xm:sqref>
        </x14:conditionalFormatting>
        <x14:conditionalFormatting xmlns:xm="http://schemas.microsoft.com/office/excel/2006/main">
          <x14:cfRule type="expression" priority="215" id="{FA7FEB53-7403-44D3-B014-C201187C3BE8}">
            <xm:f>B16&lt;'14'!$B$100</xm:f>
            <x14:dxf>
              <font>
                <color rgb="FFFF0000"/>
              </font>
              <numFmt numFmtId="168" formatCode="\*\*0.0%"/>
            </x14:dxf>
          </x14:cfRule>
          <x14:cfRule type="expression" priority="216" id="{98941C05-E64E-437F-8C84-DB440048F599}">
            <xm:f>B16&lt;'14'!$B$99</xm:f>
            <x14:dxf>
              <font>
                <color rgb="FF00B050"/>
              </font>
              <numFmt numFmtId="167" formatCode="\*0.0%"/>
            </x14:dxf>
          </x14:cfRule>
          <xm:sqref>B33:C47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8"/>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sheetView>
  </sheetViews>
  <sheetFormatPr defaultColWidth="8.85546875" defaultRowHeight="15" x14ac:dyDescent="0.25"/>
  <cols>
    <col min="1" max="1" width="11" style="1" customWidth="1"/>
    <col min="2" max="3" width="13" style="1" customWidth="1"/>
    <col min="4" max="16384" width="8.85546875" style="2"/>
  </cols>
  <sheetData>
    <row r="8" spans="1:3" x14ac:dyDescent="0.25">
      <c r="A8" s="8" t="s">
        <v>248</v>
      </c>
    </row>
    <row r="9" spans="1:3" x14ac:dyDescent="0.25">
      <c r="A9" s="1" t="s">
        <v>0</v>
      </c>
      <c r="C9" s="8" t="s">
        <v>249</v>
      </c>
    </row>
    <row r="10" spans="1:3" x14ac:dyDescent="0.25">
      <c r="A10" s="1" t="s">
        <v>87</v>
      </c>
      <c r="C10" s="61">
        <v>13</v>
      </c>
    </row>
    <row r="11" spans="1:3" x14ac:dyDescent="0.25">
      <c r="A11" s="2" t="s">
        <v>84</v>
      </c>
      <c r="B11" s="2"/>
      <c r="C11" s="3" t="s">
        <v>88</v>
      </c>
    </row>
    <row r="12" spans="1:3" x14ac:dyDescent="0.25">
      <c r="A12" s="4" t="s">
        <v>93</v>
      </c>
      <c r="B12" s="4"/>
      <c r="C12" s="5" t="s">
        <v>94</v>
      </c>
    </row>
    <row r="14" spans="1:3" s="30" customFormat="1" x14ac:dyDescent="0.25">
      <c r="A14" s="12"/>
      <c r="B14" s="12"/>
      <c r="C14" s="12" t="s">
        <v>1</v>
      </c>
    </row>
    <row r="15" spans="1:3" x14ac:dyDescent="0.25">
      <c r="A15" s="14"/>
      <c r="B15" s="14"/>
      <c r="C15" s="14" t="s">
        <v>12</v>
      </c>
    </row>
    <row r="16" spans="1:3" x14ac:dyDescent="0.25">
      <c r="A16" s="1" t="s">
        <v>85</v>
      </c>
      <c r="B16" s="6"/>
      <c r="C16" s="6"/>
    </row>
    <row r="17" spans="1:3" x14ac:dyDescent="0.25">
      <c r="B17" s="1" t="s">
        <v>47</v>
      </c>
      <c r="C17" s="53">
        <v>594.9</v>
      </c>
    </row>
    <row r="18" spans="1:3" x14ac:dyDescent="0.25">
      <c r="B18" s="1" t="s">
        <v>48</v>
      </c>
      <c r="C18" s="53">
        <v>462.6</v>
      </c>
    </row>
    <row r="19" spans="1:3" x14ac:dyDescent="0.25">
      <c r="B19" s="8" t="s">
        <v>1</v>
      </c>
      <c r="C19" s="53">
        <v>1057.4000000000001</v>
      </c>
    </row>
    <row r="20" spans="1:3" x14ac:dyDescent="0.25">
      <c r="A20" s="14"/>
      <c r="B20" s="14"/>
      <c r="C20" s="14" t="s">
        <v>13</v>
      </c>
    </row>
    <row r="21" spans="1:3" x14ac:dyDescent="0.25">
      <c r="A21" s="1" t="s">
        <v>85</v>
      </c>
      <c r="B21" s="6"/>
      <c r="C21" s="6"/>
    </row>
    <row r="22" spans="1:3" x14ac:dyDescent="0.25">
      <c r="B22" s="1" t="s">
        <v>47</v>
      </c>
      <c r="C22" s="7">
        <v>0.18698175761181909</v>
      </c>
    </row>
    <row r="23" spans="1:3" x14ac:dyDescent="0.25">
      <c r="B23" s="1" t="s">
        <v>48</v>
      </c>
      <c r="C23" s="7">
        <v>0.14090894691250155</v>
      </c>
    </row>
    <row r="24" spans="1:3" x14ac:dyDescent="0.25">
      <c r="B24" s="8" t="s">
        <v>1</v>
      </c>
      <c r="C24" s="7">
        <v>0.16358385696572178</v>
      </c>
    </row>
    <row r="25" spans="1:3" x14ac:dyDescent="0.25">
      <c r="A25" s="4"/>
      <c r="B25" s="4"/>
      <c r="C25" s="4"/>
    </row>
    <row r="26" spans="1:3" x14ac:dyDescent="0.25">
      <c r="A26" s="37" t="s">
        <v>74</v>
      </c>
    </row>
    <row r="27" spans="1:3" x14ac:dyDescent="0.25">
      <c r="A27" s="37" t="s">
        <v>45</v>
      </c>
    </row>
    <row r="28" spans="1:3" x14ac:dyDescent="0.25">
      <c r="A28" s="37" t="s">
        <v>46</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C17&lt;'14'!$B$100</xm:f>
            <x14:dxf>
              <font>
                <color rgb="FFFF0000"/>
              </font>
              <numFmt numFmtId="170" formatCode="\*\*0.0"/>
            </x14:dxf>
          </x14:cfRule>
          <x14:cfRule type="expression" priority="174" id="{855BBBCC-9A6C-46B0-AD6F-43140C3BB5B8}">
            <xm:f>C17&lt;'14'!$B$99</xm:f>
            <x14:dxf>
              <font>
                <color rgb="FF00B050"/>
              </font>
              <numFmt numFmtId="169" formatCode="\*0.0"/>
            </x14:dxf>
          </x14:cfRule>
          <xm:sqref>C17:C19</xm:sqref>
        </x14:conditionalFormatting>
        <x14:conditionalFormatting xmlns:xm="http://schemas.microsoft.com/office/excel/2006/main">
          <x14:cfRule type="expression" priority="175" id="{4A2422D0-4D2C-4C84-9081-865282FAC583}">
            <xm:f>C19&lt;'14'!$B$100</xm:f>
            <x14:dxf>
              <font>
                <color rgb="FFFF0000"/>
              </font>
              <numFmt numFmtId="168" formatCode="\*\*0.0%"/>
            </x14:dxf>
          </x14:cfRule>
          <x14:cfRule type="expression" priority="176" id="{826B673F-525B-43AC-984B-0B8643BD041A}">
            <xm:f>C19&lt;'14'!$B$99</xm:f>
            <x14:dxf>
              <font>
                <color rgb="FF00B050"/>
              </font>
              <numFmt numFmtId="167" formatCode="\*0.0%"/>
            </x14:dxf>
          </x14:cfRule>
          <xm:sqref>C24</xm:sqref>
        </x14:conditionalFormatting>
        <x14:conditionalFormatting xmlns:xm="http://schemas.microsoft.com/office/excel/2006/main">
          <x14:cfRule type="expression" priority="225" id="{4A2422D0-4D2C-4C84-9081-865282FAC583}">
            <xm:f>C17&lt;'14'!$B$100</xm:f>
            <x14:dxf>
              <font>
                <color rgb="FFFF0000"/>
              </font>
              <numFmt numFmtId="168" formatCode="\*\*0.0%"/>
            </x14:dxf>
          </x14:cfRule>
          <x14:cfRule type="expression" priority="226" id="{826B673F-525B-43AC-984B-0B8643BD041A}">
            <xm:f>C17&lt;'14'!$B$99</xm:f>
            <x14:dxf>
              <font>
                <color rgb="FF00B050"/>
              </font>
              <numFmt numFmtId="167" formatCode="\*0.0%"/>
            </x14:dxf>
          </x14:cfRule>
          <xm:sqref>C22</xm:sqref>
        </x14:conditionalFormatting>
        <x14:conditionalFormatting xmlns:xm="http://schemas.microsoft.com/office/excel/2006/main">
          <x14:cfRule type="expression" priority="231" id="{4A2422D0-4D2C-4C84-9081-865282FAC583}">
            <xm:f>C18&lt;'14'!$B$100</xm:f>
            <x14:dxf>
              <font>
                <color rgb="FFFF0000"/>
              </font>
              <numFmt numFmtId="168" formatCode="\*\*0.0%"/>
            </x14:dxf>
          </x14:cfRule>
          <x14:cfRule type="expression" priority="232" id="{826B673F-525B-43AC-984B-0B8643BD041A}">
            <xm:f>C18&lt;'14'!$B$99</xm:f>
            <x14:dxf>
              <font>
                <color rgb="FF00B050"/>
              </font>
              <numFmt numFmtId="167" formatCode="\*0.0%"/>
            </x14:dxf>
          </x14:cfRule>
          <xm:sqref>C23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0"/>
  <sheetViews>
    <sheetView zoomScaleNormal="100" workbookViewId="0"/>
  </sheetViews>
  <sheetFormatPr defaultColWidth="8.85546875" defaultRowHeight="15" x14ac:dyDescent="0.25"/>
  <cols>
    <col min="1" max="1" width="13.85546875" style="1" customWidth="1"/>
    <col min="2" max="10" width="12.7109375" style="1" customWidth="1"/>
    <col min="11" max="11" width="8.85546875" style="1"/>
    <col min="12" max="12" width="12.7109375" style="1" customWidth="1"/>
    <col min="13" max="16" width="8.85546875" style="1"/>
    <col min="17" max="17" width="12" style="1" bestFit="1" customWidth="1"/>
    <col min="18" max="16384" width="8.85546875" style="1"/>
  </cols>
  <sheetData>
    <row r="8" spans="1:10" x14ac:dyDescent="0.25">
      <c r="A8" s="8" t="str">
        <f>Index!A8</f>
        <v>AusPlay survey results July 2018 - June 2019</v>
      </c>
    </row>
    <row r="9" spans="1:10" x14ac:dyDescent="0.25">
      <c r="A9" s="1" t="s">
        <v>0</v>
      </c>
      <c r="B9" s="8" t="str">
        <f>Index!$C$9</f>
        <v>31 October 2019</v>
      </c>
    </row>
    <row r="10" spans="1:10" x14ac:dyDescent="0.25">
      <c r="A10" s="1" t="s">
        <v>87</v>
      </c>
      <c r="B10" s="26">
        <f>Index!B29</f>
        <v>14</v>
      </c>
    </row>
    <row r="11" spans="1:10" s="4" customFormat="1" x14ac:dyDescent="0.25">
      <c r="A11" s="4" t="s">
        <v>84</v>
      </c>
      <c r="B11" s="5" t="str">
        <f>Index!C29</f>
        <v>Margins of error</v>
      </c>
    </row>
    <row r="12" spans="1:10" x14ac:dyDescent="0.25">
      <c r="A12" s="8" t="s">
        <v>157</v>
      </c>
      <c r="C12" s="6"/>
      <c r="D12" s="6"/>
      <c r="E12" s="6"/>
      <c r="F12" s="6"/>
      <c r="G12" s="6"/>
      <c r="H12" s="6"/>
    </row>
    <row r="13" spans="1:10" x14ac:dyDescent="0.25">
      <c r="A13" s="6" t="s">
        <v>38</v>
      </c>
      <c r="B13" s="13" t="s">
        <v>158</v>
      </c>
      <c r="C13" s="31" t="s">
        <v>159</v>
      </c>
      <c r="D13" s="31" t="s">
        <v>160</v>
      </c>
      <c r="E13" s="31" t="s">
        <v>161</v>
      </c>
      <c r="F13" s="31" t="s">
        <v>162</v>
      </c>
      <c r="G13" s="31" t="s">
        <v>163</v>
      </c>
      <c r="H13" s="31" t="s">
        <v>164</v>
      </c>
      <c r="I13" s="32" t="s">
        <v>165</v>
      </c>
      <c r="J13" s="13" t="s">
        <v>39</v>
      </c>
    </row>
    <row r="14" spans="1:10" x14ac:dyDescent="0.25">
      <c r="A14" s="33">
        <v>1000</v>
      </c>
      <c r="B14" s="59">
        <v>2.5</v>
      </c>
      <c r="C14" s="60">
        <v>2.4</v>
      </c>
      <c r="D14" s="60">
        <v>2.5</v>
      </c>
      <c r="E14" s="60">
        <v>2.5</v>
      </c>
      <c r="F14" s="60">
        <v>2.5</v>
      </c>
      <c r="G14" s="60">
        <v>2.2000000000000002</v>
      </c>
      <c r="H14" s="60">
        <v>3.3</v>
      </c>
      <c r="I14" s="59">
        <v>1.8</v>
      </c>
      <c r="J14" s="59">
        <v>2.5</v>
      </c>
    </row>
    <row r="15" spans="1:10" x14ac:dyDescent="0.25">
      <c r="A15" s="33">
        <v>2000</v>
      </c>
      <c r="B15" s="59">
        <v>1.85</v>
      </c>
      <c r="C15" s="60">
        <v>1.65</v>
      </c>
      <c r="D15" s="60">
        <v>1.75</v>
      </c>
      <c r="E15" s="60">
        <v>1.75</v>
      </c>
      <c r="F15" s="60">
        <v>1.85</v>
      </c>
      <c r="G15" s="60">
        <v>1.55</v>
      </c>
      <c r="H15" s="60">
        <v>2.35</v>
      </c>
      <c r="I15" s="59">
        <v>1.25</v>
      </c>
      <c r="J15" s="59">
        <v>1.75</v>
      </c>
    </row>
    <row r="16" spans="1:10" x14ac:dyDescent="0.25">
      <c r="A16" s="33">
        <v>5000</v>
      </c>
      <c r="B16" s="59">
        <v>1.18</v>
      </c>
      <c r="C16" s="60">
        <v>1.1000000000000001</v>
      </c>
      <c r="D16" s="60">
        <v>1.1399999999999999</v>
      </c>
      <c r="E16" s="60">
        <v>1.1000000000000001</v>
      </c>
      <c r="F16" s="60">
        <v>1.18</v>
      </c>
      <c r="G16" s="60">
        <v>1.02</v>
      </c>
      <c r="H16" s="60">
        <v>1.46</v>
      </c>
      <c r="I16" s="59">
        <v>0.82</v>
      </c>
      <c r="J16" s="59">
        <v>1.1399999999999999</v>
      </c>
    </row>
    <row r="17" spans="1:10" x14ac:dyDescent="0.25">
      <c r="A17" s="33">
        <v>10000</v>
      </c>
      <c r="B17" s="59">
        <v>0.84</v>
      </c>
      <c r="C17" s="60">
        <v>0.76</v>
      </c>
      <c r="D17" s="60">
        <v>0.78</v>
      </c>
      <c r="E17" s="60">
        <v>0.78</v>
      </c>
      <c r="F17" s="60">
        <v>0.84</v>
      </c>
      <c r="G17" s="60">
        <v>0.71</v>
      </c>
      <c r="H17" s="60">
        <v>1.04</v>
      </c>
      <c r="I17" s="59">
        <v>0.59</v>
      </c>
      <c r="J17" s="59">
        <v>0.8</v>
      </c>
    </row>
    <row r="18" spans="1:10" x14ac:dyDescent="0.25">
      <c r="A18" s="33">
        <v>20000</v>
      </c>
      <c r="B18" s="59">
        <v>0.59</v>
      </c>
      <c r="C18" s="60">
        <v>0.54</v>
      </c>
      <c r="D18" s="60">
        <v>0.56000000000000005</v>
      </c>
      <c r="E18" s="60">
        <v>0.55000000000000004</v>
      </c>
      <c r="F18" s="60">
        <v>0.59</v>
      </c>
      <c r="G18" s="60">
        <v>0.5</v>
      </c>
      <c r="H18" s="60">
        <v>0.73499999999999999</v>
      </c>
      <c r="I18" s="59">
        <v>0.41</v>
      </c>
      <c r="J18" s="59">
        <v>0.56999999999999995</v>
      </c>
    </row>
    <row r="19" spans="1:10" x14ac:dyDescent="0.25">
      <c r="A19" s="33">
        <v>50000</v>
      </c>
      <c r="B19" s="59">
        <v>0.372</v>
      </c>
      <c r="C19" s="60">
        <v>0.34200000000000003</v>
      </c>
      <c r="D19" s="60">
        <v>0.35199999999999998</v>
      </c>
      <c r="E19" s="60">
        <v>0.34799999999999998</v>
      </c>
      <c r="F19" s="60">
        <v>0.372</v>
      </c>
      <c r="G19" s="60">
        <v>0.318</v>
      </c>
      <c r="H19" s="60">
        <v>0.46600000000000003</v>
      </c>
      <c r="I19" s="59">
        <v>0.25800000000000001</v>
      </c>
      <c r="J19" s="59">
        <v>0.36</v>
      </c>
    </row>
    <row r="20" spans="1:10" x14ac:dyDescent="0.25">
      <c r="A20" s="33">
        <v>100000</v>
      </c>
      <c r="B20" s="59">
        <v>0.26500000000000001</v>
      </c>
      <c r="C20" s="60">
        <v>0.24099999999999999</v>
      </c>
      <c r="D20" s="60">
        <v>0.251</v>
      </c>
      <c r="E20" s="60">
        <v>0.247</v>
      </c>
      <c r="F20" s="60">
        <v>0.26500000000000001</v>
      </c>
      <c r="G20" s="60">
        <v>0.22500000000000001</v>
      </c>
      <c r="H20" s="60">
        <v>0.32900000000000001</v>
      </c>
      <c r="I20" s="59">
        <v>0.184</v>
      </c>
      <c r="J20" s="59">
        <v>0.253</v>
      </c>
    </row>
    <row r="21" spans="1:10" x14ac:dyDescent="0.25">
      <c r="A21" s="33">
        <v>200000</v>
      </c>
      <c r="B21" s="59">
        <v>0.187</v>
      </c>
      <c r="C21" s="60">
        <v>0.17150000000000001</v>
      </c>
      <c r="D21" s="60">
        <v>0.17749999999999999</v>
      </c>
      <c r="E21" s="60">
        <v>0.17549999999999999</v>
      </c>
      <c r="F21" s="60">
        <v>0.187</v>
      </c>
      <c r="G21" s="60">
        <v>0.1595</v>
      </c>
      <c r="H21" s="60">
        <v>0.23250000000000001</v>
      </c>
      <c r="I21" s="59">
        <v>0.1305</v>
      </c>
      <c r="J21" s="59">
        <v>0.17949999999999999</v>
      </c>
    </row>
    <row r="22" spans="1:10" x14ac:dyDescent="0.25">
      <c r="A22" s="33">
        <v>500000</v>
      </c>
      <c r="B22" s="59">
        <v>0.11840000000000001</v>
      </c>
      <c r="C22" s="60">
        <v>0.1082</v>
      </c>
      <c r="D22" s="60">
        <v>0.11219999999999999</v>
      </c>
      <c r="E22" s="60">
        <v>0.1106</v>
      </c>
      <c r="F22" s="60">
        <v>0.11799999999999999</v>
      </c>
      <c r="G22" s="60" t="s">
        <v>166</v>
      </c>
      <c r="H22" s="60" t="s">
        <v>166</v>
      </c>
      <c r="I22" s="59" t="s">
        <v>166</v>
      </c>
      <c r="J22" s="59">
        <v>0.1132</v>
      </c>
    </row>
    <row r="23" spans="1:10" x14ac:dyDescent="0.25">
      <c r="A23" s="33">
        <v>800000</v>
      </c>
      <c r="B23" s="59">
        <v>9.3375E-2</v>
      </c>
      <c r="C23" s="60">
        <v>8.5500000000000007E-2</v>
      </c>
      <c r="D23" s="60">
        <v>8.8499999999999995E-2</v>
      </c>
      <c r="E23" s="60">
        <v>8.7499999999999994E-2</v>
      </c>
      <c r="F23" s="60">
        <v>9.3375E-2</v>
      </c>
      <c r="G23" s="60" t="s">
        <v>166</v>
      </c>
      <c r="H23" s="60" t="s">
        <v>166</v>
      </c>
      <c r="I23" s="59" t="s">
        <v>166</v>
      </c>
      <c r="J23" s="59">
        <v>8.9624999999999996E-2</v>
      </c>
    </row>
    <row r="24" spans="1:10" x14ac:dyDescent="0.25">
      <c r="A24" s="33">
        <v>1000000</v>
      </c>
      <c r="B24" s="59">
        <v>8.3500000000000005E-2</v>
      </c>
      <c r="C24" s="60">
        <v>7.6399999999999996E-2</v>
      </c>
      <c r="D24" s="60">
        <v>7.9200000000000007E-2</v>
      </c>
      <c r="E24" s="60">
        <v>7.8200000000000006E-2</v>
      </c>
      <c r="F24" s="60">
        <v>8.3500000000000005E-2</v>
      </c>
      <c r="G24" s="60" t="s">
        <v>166</v>
      </c>
      <c r="H24" s="60" t="s">
        <v>166</v>
      </c>
      <c r="I24" s="59" t="s">
        <v>166</v>
      </c>
      <c r="J24" s="59">
        <v>8.0199999999999994E-2</v>
      </c>
    </row>
    <row r="25" spans="1:10" x14ac:dyDescent="0.25">
      <c r="A25" s="33">
        <v>1500000</v>
      </c>
      <c r="B25" s="59">
        <v>6.8199999999999997E-2</v>
      </c>
      <c r="C25" s="60">
        <v>6.2466666666666663E-2</v>
      </c>
      <c r="D25" s="60">
        <v>6.4666666666666664E-2</v>
      </c>
      <c r="E25" s="60" t="s">
        <v>166</v>
      </c>
      <c r="F25" s="60">
        <v>6.8199999999999997E-2</v>
      </c>
      <c r="G25" s="60" t="s">
        <v>166</v>
      </c>
      <c r="H25" s="60" t="s">
        <v>166</v>
      </c>
      <c r="I25" s="59" t="s">
        <v>166</v>
      </c>
      <c r="J25" s="59">
        <v>6.5466666666666673E-2</v>
      </c>
    </row>
    <row r="26" spans="1:10" x14ac:dyDescent="0.25">
      <c r="A26" s="33">
        <v>2000000</v>
      </c>
      <c r="B26" s="59">
        <v>5.91E-2</v>
      </c>
      <c r="C26" s="60">
        <v>5.4100000000000002E-2</v>
      </c>
      <c r="D26" s="60">
        <v>5.595E-2</v>
      </c>
      <c r="E26" s="60" t="s">
        <v>166</v>
      </c>
      <c r="F26" s="60">
        <v>5.8999999999999997E-2</v>
      </c>
      <c r="G26" s="60" t="s">
        <v>166</v>
      </c>
      <c r="H26" s="60" t="s">
        <v>166</v>
      </c>
      <c r="I26" s="59" t="s">
        <v>166</v>
      </c>
      <c r="J26" s="59">
        <v>5.6750000000000002E-2</v>
      </c>
    </row>
    <row r="27" spans="1:10" x14ac:dyDescent="0.25">
      <c r="A27" s="33">
        <v>5000000</v>
      </c>
      <c r="B27" s="59">
        <v>3.7359999999999997E-2</v>
      </c>
      <c r="C27" s="60">
        <v>3.422E-2</v>
      </c>
      <c r="D27" s="60" t="s">
        <v>166</v>
      </c>
      <c r="E27" s="60" t="s">
        <v>166</v>
      </c>
      <c r="F27" s="60" t="s">
        <v>166</v>
      </c>
      <c r="G27" s="60" t="s">
        <v>166</v>
      </c>
      <c r="H27" s="60" t="s">
        <v>166</v>
      </c>
      <c r="I27" s="59" t="s">
        <v>166</v>
      </c>
      <c r="J27" s="59">
        <v>3.5860000000000003E-2</v>
      </c>
    </row>
    <row r="28" spans="1:10" x14ac:dyDescent="0.25">
      <c r="A28" s="33">
        <v>8000000</v>
      </c>
      <c r="B28" s="59" t="s">
        <v>166</v>
      </c>
      <c r="C28" s="60" t="s">
        <v>166</v>
      </c>
      <c r="D28" s="60" t="s">
        <v>166</v>
      </c>
      <c r="E28" s="60" t="s">
        <v>166</v>
      </c>
      <c r="F28" s="60" t="s">
        <v>166</v>
      </c>
      <c r="G28" s="60" t="s">
        <v>166</v>
      </c>
      <c r="H28" s="60" t="s">
        <v>166</v>
      </c>
      <c r="I28" s="59" t="s">
        <v>166</v>
      </c>
      <c r="J28" s="59">
        <v>2.835E-2</v>
      </c>
    </row>
    <row r="29" spans="1:10" x14ac:dyDescent="0.25">
      <c r="A29" s="6"/>
      <c r="C29" s="6"/>
      <c r="D29" s="6"/>
      <c r="E29" s="6"/>
      <c r="F29" s="6"/>
      <c r="G29" s="6"/>
      <c r="H29" s="6"/>
    </row>
    <row r="30" spans="1:10" x14ac:dyDescent="0.25">
      <c r="A30" s="8" t="s">
        <v>178</v>
      </c>
      <c r="C30" s="6"/>
      <c r="D30" s="6"/>
      <c r="E30" s="6"/>
      <c r="F30" s="6"/>
      <c r="G30" s="6"/>
      <c r="H30" s="6"/>
    </row>
    <row r="31" spans="1:10" x14ac:dyDescent="0.25">
      <c r="A31" s="6" t="s">
        <v>38</v>
      </c>
      <c r="B31" s="13" t="s">
        <v>167</v>
      </c>
      <c r="C31" s="19" t="s">
        <v>168</v>
      </c>
      <c r="D31" s="19" t="s">
        <v>169</v>
      </c>
      <c r="E31" s="19" t="s">
        <v>170</v>
      </c>
      <c r="F31" s="19" t="s">
        <v>171</v>
      </c>
      <c r="G31" s="19" t="s">
        <v>172</v>
      </c>
      <c r="H31" s="19" t="s">
        <v>173</v>
      </c>
      <c r="I31" s="13" t="s">
        <v>174</v>
      </c>
      <c r="J31" s="13" t="s">
        <v>41</v>
      </c>
    </row>
    <row r="32" spans="1:10" x14ac:dyDescent="0.25">
      <c r="A32" s="20">
        <v>1000</v>
      </c>
      <c r="B32" s="36">
        <v>2500</v>
      </c>
      <c r="C32" s="33">
        <v>2400</v>
      </c>
      <c r="D32" s="33">
        <v>2500</v>
      </c>
      <c r="E32" s="33">
        <v>2500</v>
      </c>
      <c r="F32" s="33">
        <v>2500</v>
      </c>
      <c r="G32" s="33">
        <v>2200</v>
      </c>
      <c r="H32" s="33">
        <v>3300</v>
      </c>
      <c r="I32" s="36">
        <v>1800</v>
      </c>
      <c r="J32" s="36">
        <v>2500</v>
      </c>
    </row>
    <row r="33" spans="1:10" x14ac:dyDescent="0.25">
      <c r="A33" s="20">
        <v>2000</v>
      </c>
      <c r="B33" s="36">
        <v>3700</v>
      </c>
      <c r="C33" s="33">
        <v>3300</v>
      </c>
      <c r="D33" s="33">
        <v>3500</v>
      </c>
      <c r="E33" s="33">
        <v>3500</v>
      </c>
      <c r="F33" s="33">
        <v>3700</v>
      </c>
      <c r="G33" s="33">
        <v>3100</v>
      </c>
      <c r="H33" s="33">
        <v>4700</v>
      </c>
      <c r="I33" s="36">
        <v>2500</v>
      </c>
      <c r="J33" s="36">
        <v>3500</v>
      </c>
    </row>
    <row r="34" spans="1:10" x14ac:dyDescent="0.25">
      <c r="A34" s="20">
        <v>5000</v>
      </c>
      <c r="B34" s="36">
        <v>5900</v>
      </c>
      <c r="C34" s="33">
        <v>5500</v>
      </c>
      <c r="D34" s="33">
        <v>5700</v>
      </c>
      <c r="E34" s="33">
        <v>5500</v>
      </c>
      <c r="F34" s="33">
        <v>5900</v>
      </c>
      <c r="G34" s="33">
        <v>5100</v>
      </c>
      <c r="H34" s="33">
        <v>7300</v>
      </c>
      <c r="I34" s="36">
        <v>4100</v>
      </c>
      <c r="J34" s="36">
        <v>5700</v>
      </c>
    </row>
    <row r="35" spans="1:10" x14ac:dyDescent="0.25">
      <c r="A35" s="20">
        <v>10000</v>
      </c>
      <c r="B35" s="36">
        <v>8400</v>
      </c>
      <c r="C35" s="33">
        <v>7600</v>
      </c>
      <c r="D35" s="33">
        <v>7800</v>
      </c>
      <c r="E35" s="33">
        <v>7800</v>
      </c>
      <c r="F35" s="33">
        <v>8400</v>
      </c>
      <c r="G35" s="33">
        <v>7100</v>
      </c>
      <c r="H35" s="33">
        <v>10400</v>
      </c>
      <c r="I35" s="36">
        <v>5900</v>
      </c>
      <c r="J35" s="36">
        <v>8000</v>
      </c>
    </row>
    <row r="36" spans="1:10" x14ac:dyDescent="0.25">
      <c r="A36" s="20">
        <v>20000</v>
      </c>
      <c r="B36" s="36">
        <v>11800</v>
      </c>
      <c r="C36" s="33">
        <v>10800</v>
      </c>
      <c r="D36" s="33">
        <v>11200</v>
      </c>
      <c r="E36" s="33">
        <v>11000</v>
      </c>
      <c r="F36" s="33">
        <v>11800</v>
      </c>
      <c r="G36" s="33">
        <v>10000</v>
      </c>
      <c r="H36" s="33">
        <v>14700</v>
      </c>
      <c r="I36" s="36">
        <v>8200</v>
      </c>
      <c r="J36" s="36">
        <v>11400</v>
      </c>
    </row>
    <row r="37" spans="1:10" x14ac:dyDescent="0.25">
      <c r="A37" s="20">
        <v>50000</v>
      </c>
      <c r="B37" s="36">
        <v>18600</v>
      </c>
      <c r="C37" s="33">
        <v>17100</v>
      </c>
      <c r="D37" s="33">
        <v>17600</v>
      </c>
      <c r="E37" s="33">
        <v>17400</v>
      </c>
      <c r="F37" s="33">
        <v>18600</v>
      </c>
      <c r="G37" s="33">
        <v>15900</v>
      </c>
      <c r="H37" s="33">
        <v>23300</v>
      </c>
      <c r="I37" s="36">
        <v>12900</v>
      </c>
      <c r="J37" s="36">
        <v>18000</v>
      </c>
    </row>
    <row r="38" spans="1:10" x14ac:dyDescent="0.25">
      <c r="A38" s="20">
        <v>100000</v>
      </c>
      <c r="B38" s="36">
        <v>26500</v>
      </c>
      <c r="C38" s="33">
        <v>24100</v>
      </c>
      <c r="D38" s="33">
        <v>25100</v>
      </c>
      <c r="E38" s="33">
        <v>24700</v>
      </c>
      <c r="F38" s="33">
        <v>26500</v>
      </c>
      <c r="G38" s="33">
        <v>22500</v>
      </c>
      <c r="H38" s="33">
        <v>32900</v>
      </c>
      <c r="I38" s="36">
        <v>18400</v>
      </c>
      <c r="J38" s="36">
        <v>25300</v>
      </c>
    </row>
    <row r="39" spans="1:10" x14ac:dyDescent="0.25">
      <c r="A39" s="20">
        <v>200000</v>
      </c>
      <c r="B39" s="36">
        <v>37400</v>
      </c>
      <c r="C39" s="33">
        <v>34300</v>
      </c>
      <c r="D39" s="33">
        <v>35500</v>
      </c>
      <c r="E39" s="33">
        <v>35100</v>
      </c>
      <c r="F39" s="33">
        <v>37400</v>
      </c>
      <c r="G39" s="33">
        <v>31900</v>
      </c>
      <c r="H39" s="33">
        <v>46500</v>
      </c>
      <c r="I39" s="36">
        <v>26100</v>
      </c>
      <c r="J39" s="36">
        <v>35900</v>
      </c>
    </row>
    <row r="40" spans="1:10" x14ac:dyDescent="0.25">
      <c r="A40" s="20">
        <v>500000</v>
      </c>
      <c r="B40" s="36">
        <v>59200</v>
      </c>
      <c r="C40" s="33">
        <v>54100</v>
      </c>
      <c r="D40" s="33">
        <v>56100</v>
      </c>
      <c r="E40" s="33">
        <v>55300</v>
      </c>
      <c r="F40" s="33">
        <v>59000</v>
      </c>
      <c r="G40" s="33" t="s">
        <v>166</v>
      </c>
      <c r="H40" s="33" t="s">
        <v>166</v>
      </c>
      <c r="I40" s="36" t="s">
        <v>166</v>
      </c>
      <c r="J40" s="36">
        <v>56600</v>
      </c>
    </row>
    <row r="41" spans="1:10" x14ac:dyDescent="0.25">
      <c r="A41" s="20">
        <v>800000</v>
      </c>
      <c r="B41" s="36">
        <v>74700</v>
      </c>
      <c r="C41" s="33">
        <v>68400</v>
      </c>
      <c r="D41" s="33">
        <v>70800</v>
      </c>
      <c r="E41" s="33">
        <v>70000</v>
      </c>
      <c r="F41" s="33">
        <v>74700</v>
      </c>
      <c r="G41" s="33" t="s">
        <v>166</v>
      </c>
      <c r="H41" s="33" t="s">
        <v>166</v>
      </c>
      <c r="I41" s="36" t="s">
        <v>166</v>
      </c>
      <c r="J41" s="36">
        <v>71700</v>
      </c>
    </row>
    <row r="42" spans="1:10" x14ac:dyDescent="0.25">
      <c r="A42" s="20">
        <v>1000000</v>
      </c>
      <c r="B42" s="36">
        <v>83500</v>
      </c>
      <c r="C42" s="33">
        <v>76400</v>
      </c>
      <c r="D42" s="33">
        <v>79200</v>
      </c>
      <c r="E42" s="33">
        <v>78200</v>
      </c>
      <c r="F42" s="33">
        <v>83500</v>
      </c>
      <c r="G42" s="33" t="s">
        <v>166</v>
      </c>
      <c r="H42" s="33" t="s">
        <v>166</v>
      </c>
      <c r="I42" s="36" t="s">
        <v>166</v>
      </c>
      <c r="J42" s="36">
        <v>80200</v>
      </c>
    </row>
    <row r="43" spans="1:10" x14ac:dyDescent="0.25">
      <c r="A43" s="20">
        <v>1500000</v>
      </c>
      <c r="B43" s="36">
        <v>102300</v>
      </c>
      <c r="C43" s="33">
        <v>93700</v>
      </c>
      <c r="D43" s="33">
        <v>97000</v>
      </c>
      <c r="E43" s="33" t="s">
        <v>166</v>
      </c>
      <c r="F43" s="33">
        <v>102300</v>
      </c>
      <c r="G43" s="33" t="s">
        <v>166</v>
      </c>
      <c r="H43" s="33" t="s">
        <v>166</v>
      </c>
      <c r="I43" s="36" t="s">
        <v>166</v>
      </c>
      <c r="J43" s="36">
        <v>98200</v>
      </c>
    </row>
    <row r="44" spans="1:10" x14ac:dyDescent="0.25">
      <c r="A44" s="20">
        <v>2000000</v>
      </c>
      <c r="B44" s="36">
        <v>118200</v>
      </c>
      <c r="C44" s="33">
        <v>108200</v>
      </c>
      <c r="D44" s="33">
        <v>111900</v>
      </c>
      <c r="E44" s="33" t="s">
        <v>166</v>
      </c>
      <c r="F44" s="33">
        <v>118000</v>
      </c>
      <c r="G44" s="33" t="s">
        <v>166</v>
      </c>
      <c r="H44" s="33" t="s">
        <v>166</v>
      </c>
      <c r="I44" s="36" t="s">
        <v>166</v>
      </c>
      <c r="J44" s="36">
        <v>113500</v>
      </c>
    </row>
    <row r="45" spans="1:10" x14ac:dyDescent="0.25">
      <c r="A45" s="20">
        <v>5000000</v>
      </c>
      <c r="B45" s="36">
        <v>186800</v>
      </c>
      <c r="C45" s="33">
        <v>171100</v>
      </c>
      <c r="D45" s="33" t="s">
        <v>166</v>
      </c>
      <c r="E45" s="33" t="s">
        <v>166</v>
      </c>
      <c r="F45" s="33" t="s">
        <v>166</v>
      </c>
      <c r="G45" s="33" t="s">
        <v>166</v>
      </c>
      <c r="H45" s="33" t="s">
        <v>166</v>
      </c>
      <c r="I45" s="36" t="s">
        <v>166</v>
      </c>
      <c r="J45" s="36">
        <v>179300</v>
      </c>
    </row>
    <row r="46" spans="1:10" x14ac:dyDescent="0.25">
      <c r="A46" s="20">
        <v>8000000</v>
      </c>
      <c r="B46" s="36" t="s">
        <v>166</v>
      </c>
      <c r="C46" s="33" t="s">
        <v>166</v>
      </c>
      <c r="D46" s="33" t="s">
        <v>166</v>
      </c>
      <c r="E46" s="33" t="s">
        <v>166</v>
      </c>
      <c r="F46" s="33" t="s">
        <v>166</v>
      </c>
      <c r="G46" s="33" t="s">
        <v>166</v>
      </c>
      <c r="H46" s="33" t="s">
        <v>166</v>
      </c>
      <c r="I46" s="36" t="s">
        <v>166</v>
      </c>
      <c r="J46" s="36">
        <v>226800</v>
      </c>
    </row>
    <row r="47" spans="1:10" x14ac:dyDescent="0.25">
      <c r="A47" s="6" t="s">
        <v>175</v>
      </c>
      <c r="C47" s="6"/>
      <c r="D47" s="6"/>
      <c r="E47" s="6"/>
      <c r="F47" s="6"/>
      <c r="G47" s="6"/>
      <c r="H47" s="6"/>
    </row>
    <row r="48" spans="1:10" x14ac:dyDescent="0.25">
      <c r="A48" s="6"/>
      <c r="C48" s="6"/>
      <c r="D48" s="6"/>
      <c r="E48" s="6"/>
      <c r="F48" s="6"/>
      <c r="G48" s="6"/>
      <c r="H48" s="6"/>
    </row>
    <row r="49" spans="1:10" x14ac:dyDescent="0.25">
      <c r="A49" s="8" t="s">
        <v>176</v>
      </c>
      <c r="C49" s="6"/>
      <c r="D49" s="6"/>
      <c r="E49" s="6"/>
      <c r="F49" s="6"/>
      <c r="G49" s="6"/>
      <c r="H49" s="6"/>
    </row>
    <row r="50" spans="1:10" x14ac:dyDescent="0.25">
      <c r="A50" s="6" t="s">
        <v>42</v>
      </c>
      <c r="B50" s="13" t="s">
        <v>167</v>
      </c>
      <c r="C50" s="19" t="s">
        <v>168</v>
      </c>
      <c r="D50" s="19" t="s">
        <v>169</v>
      </c>
      <c r="E50" s="19" t="s">
        <v>170</v>
      </c>
      <c r="F50" s="19" t="s">
        <v>171</v>
      </c>
      <c r="G50" s="19" t="s">
        <v>172</v>
      </c>
      <c r="H50" s="19" t="s">
        <v>173</v>
      </c>
      <c r="I50" s="13" t="s">
        <v>174</v>
      </c>
      <c r="J50" s="13" t="s">
        <v>41</v>
      </c>
    </row>
    <row r="51" spans="1:10" x14ac:dyDescent="0.25">
      <c r="A51" s="6" t="s">
        <v>43</v>
      </c>
      <c r="B51" s="21">
        <v>27900</v>
      </c>
      <c r="C51" s="20">
        <v>23400</v>
      </c>
      <c r="D51" s="20">
        <v>25100</v>
      </c>
      <c r="E51" s="20">
        <v>24500</v>
      </c>
      <c r="F51" s="20">
        <v>27900</v>
      </c>
      <c r="G51" s="20">
        <v>20300</v>
      </c>
      <c r="H51" s="20">
        <v>43200</v>
      </c>
      <c r="I51" s="21">
        <v>13600</v>
      </c>
      <c r="J51" s="21">
        <v>25700</v>
      </c>
    </row>
    <row r="52" spans="1:10" x14ac:dyDescent="0.25">
      <c r="A52" s="6" t="s">
        <v>44</v>
      </c>
      <c r="B52" s="21">
        <v>7000</v>
      </c>
      <c r="C52" s="20">
        <v>5900</v>
      </c>
      <c r="D52" s="20">
        <v>6300</v>
      </c>
      <c r="E52" s="20">
        <v>6100</v>
      </c>
      <c r="F52" s="20">
        <v>7000</v>
      </c>
      <c r="G52" s="20">
        <v>5100</v>
      </c>
      <c r="H52" s="20">
        <v>10800</v>
      </c>
      <c r="I52" s="21">
        <v>3400</v>
      </c>
      <c r="J52" s="21">
        <v>6400</v>
      </c>
    </row>
    <row r="53" spans="1:10" x14ac:dyDescent="0.25">
      <c r="A53" s="6"/>
      <c r="B53" s="6"/>
      <c r="C53" s="6"/>
      <c r="D53" s="6"/>
      <c r="E53" s="6"/>
      <c r="F53" s="6"/>
      <c r="G53" s="6"/>
      <c r="H53" s="6"/>
    </row>
    <row r="54" spans="1:10" x14ac:dyDescent="0.25">
      <c r="A54" s="6" t="s">
        <v>45</v>
      </c>
      <c r="B54" s="6"/>
      <c r="C54" s="6"/>
      <c r="D54" s="6"/>
      <c r="E54" s="6"/>
      <c r="F54" s="6"/>
      <c r="G54" s="6"/>
      <c r="H54" s="6"/>
    </row>
    <row r="55" spans="1:10" x14ac:dyDescent="0.25">
      <c r="A55" s="6" t="s">
        <v>46</v>
      </c>
      <c r="B55" s="6"/>
      <c r="C55" s="6"/>
      <c r="D55" s="6"/>
      <c r="E55" s="6"/>
      <c r="F55" s="6"/>
      <c r="G55" s="6"/>
      <c r="H55" s="6"/>
    </row>
    <row r="56" spans="1:10" x14ac:dyDescent="0.25">
      <c r="A56" s="6"/>
      <c r="B56" s="6"/>
      <c r="C56" s="6"/>
      <c r="D56" s="6"/>
      <c r="E56" s="6"/>
      <c r="F56" s="6"/>
      <c r="G56" s="6"/>
      <c r="H56" s="6"/>
    </row>
    <row r="57" spans="1:10" x14ac:dyDescent="0.25">
      <c r="A57" s="8" t="s">
        <v>177</v>
      </c>
      <c r="C57" s="6"/>
      <c r="D57" s="6"/>
      <c r="E57" s="6"/>
      <c r="F57" s="6"/>
      <c r="G57" s="6"/>
      <c r="H57" s="6"/>
    </row>
    <row r="58" spans="1:10" x14ac:dyDescent="0.25">
      <c r="A58" s="6" t="s">
        <v>38</v>
      </c>
      <c r="B58" s="13" t="s">
        <v>158</v>
      </c>
      <c r="C58" s="31" t="s">
        <v>159</v>
      </c>
      <c r="D58" s="31" t="s">
        <v>160</v>
      </c>
      <c r="E58" s="31" t="s">
        <v>161</v>
      </c>
      <c r="F58" s="31" t="s">
        <v>162</v>
      </c>
      <c r="G58" s="31" t="s">
        <v>163</v>
      </c>
      <c r="H58" s="31" t="s">
        <v>164</v>
      </c>
      <c r="I58" s="32" t="s">
        <v>165</v>
      </c>
      <c r="J58" s="13" t="s">
        <v>39</v>
      </c>
    </row>
    <row r="59" spans="1:10" x14ac:dyDescent="0.25">
      <c r="A59" s="33">
        <v>1000</v>
      </c>
      <c r="B59" s="59">
        <v>3.3</v>
      </c>
      <c r="C59" s="60">
        <v>3.3</v>
      </c>
      <c r="D59" s="60">
        <v>3.5</v>
      </c>
      <c r="E59" s="60">
        <v>4.0999999999999996</v>
      </c>
      <c r="F59" s="60">
        <v>3.7</v>
      </c>
      <c r="G59" s="60">
        <v>3.1</v>
      </c>
      <c r="H59" s="60">
        <v>3.3</v>
      </c>
      <c r="I59" s="59">
        <v>2.4</v>
      </c>
      <c r="J59" s="59">
        <v>3.5</v>
      </c>
    </row>
    <row r="60" spans="1:10" x14ac:dyDescent="0.25">
      <c r="A60" s="33">
        <v>2000</v>
      </c>
      <c r="B60" s="59">
        <v>2.35</v>
      </c>
      <c r="C60" s="60">
        <v>2.4500000000000002</v>
      </c>
      <c r="D60" s="60">
        <v>2.5499999999999998</v>
      </c>
      <c r="E60" s="60">
        <v>2.95</v>
      </c>
      <c r="F60" s="60">
        <v>2.65</v>
      </c>
      <c r="G60" s="60">
        <v>2.25</v>
      </c>
      <c r="H60" s="60">
        <v>2.25</v>
      </c>
      <c r="I60" s="59">
        <v>1.65</v>
      </c>
      <c r="J60" s="59">
        <v>2.4500000000000002</v>
      </c>
    </row>
    <row r="61" spans="1:10" x14ac:dyDescent="0.25">
      <c r="A61" s="33">
        <v>5000</v>
      </c>
      <c r="B61" s="59">
        <v>1.48</v>
      </c>
      <c r="C61" s="60">
        <v>1.52</v>
      </c>
      <c r="D61" s="60">
        <v>1.6</v>
      </c>
      <c r="E61" s="60">
        <v>1.84</v>
      </c>
      <c r="F61" s="60">
        <v>1.68</v>
      </c>
      <c r="G61" s="60">
        <v>1.42</v>
      </c>
      <c r="H61" s="60">
        <v>1.46</v>
      </c>
      <c r="I61" s="59">
        <v>1.1000000000000001</v>
      </c>
      <c r="J61" s="59">
        <v>1.56</v>
      </c>
    </row>
    <row r="62" spans="1:10" x14ac:dyDescent="0.25">
      <c r="A62" s="33">
        <v>10000</v>
      </c>
      <c r="B62" s="59">
        <v>1.06</v>
      </c>
      <c r="C62" s="60">
        <v>1.08</v>
      </c>
      <c r="D62" s="60">
        <v>1.1399999999999999</v>
      </c>
      <c r="E62" s="60">
        <v>1.29</v>
      </c>
      <c r="F62" s="60">
        <v>1.18</v>
      </c>
      <c r="G62" s="60">
        <v>1</v>
      </c>
      <c r="H62" s="60">
        <v>1.02</v>
      </c>
      <c r="I62" s="59">
        <v>0.76</v>
      </c>
      <c r="J62" s="59">
        <v>1.1000000000000001</v>
      </c>
    </row>
    <row r="63" spans="1:10" x14ac:dyDescent="0.25">
      <c r="A63" s="33">
        <v>20000</v>
      </c>
      <c r="B63" s="59">
        <v>0.755</v>
      </c>
      <c r="C63" s="60">
        <v>0.76500000000000001</v>
      </c>
      <c r="D63" s="60">
        <v>0.79500000000000004</v>
      </c>
      <c r="E63" s="60">
        <v>0.91</v>
      </c>
      <c r="F63" s="60">
        <v>0.83499999999999996</v>
      </c>
      <c r="G63" s="60">
        <v>0.70499999999999996</v>
      </c>
      <c r="H63" s="60">
        <v>0.72499999999999998</v>
      </c>
      <c r="I63" s="59">
        <v>0.54</v>
      </c>
      <c r="J63" s="59">
        <v>0.78500000000000003</v>
      </c>
    </row>
    <row r="64" spans="1:10" x14ac:dyDescent="0.25">
      <c r="A64" s="33">
        <v>50000</v>
      </c>
      <c r="B64" s="59">
        <v>0.502</v>
      </c>
      <c r="C64" s="60">
        <v>0.51</v>
      </c>
      <c r="D64" s="60">
        <v>0.53400000000000003</v>
      </c>
      <c r="E64" s="60">
        <v>0.61199999999999999</v>
      </c>
      <c r="F64" s="60">
        <v>0.56000000000000005</v>
      </c>
      <c r="G64" s="60">
        <v>0.47399999999999998</v>
      </c>
      <c r="H64" s="60">
        <v>0.48599999999999999</v>
      </c>
      <c r="I64" s="59">
        <v>0.36</v>
      </c>
      <c r="J64" s="59">
        <v>0.52200000000000002</v>
      </c>
    </row>
    <row r="65" spans="1:10" x14ac:dyDescent="0.25">
      <c r="A65" s="33">
        <v>100000</v>
      </c>
      <c r="B65" s="59">
        <v>0.33500000000000002</v>
      </c>
      <c r="C65" s="60">
        <v>0.34100000000000003</v>
      </c>
      <c r="D65" s="60">
        <v>0.35699999999999998</v>
      </c>
      <c r="E65" s="60">
        <v>0.41</v>
      </c>
      <c r="F65" s="60">
        <v>0.374</v>
      </c>
      <c r="G65" s="60" t="s">
        <v>166</v>
      </c>
      <c r="H65" s="60" t="s">
        <v>166</v>
      </c>
      <c r="I65" s="59" t="s">
        <v>166</v>
      </c>
      <c r="J65" s="59">
        <v>0.34899999999999998</v>
      </c>
    </row>
    <row r="66" spans="1:10" x14ac:dyDescent="0.25">
      <c r="A66" s="33">
        <v>200000</v>
      </c>
      <c r="B66" s="59">
        <v>0.23699999999999999</v>
      </c>
      <c r="C66" s="60">
        <v>0.24099999999999999</v>
      </c>
      <c r="D66" s="60">
        <v>0.252</v>
      </c>
      <c r="E66" s="60">
        <v>0.28999999999999998</v>
      </c>
      <c r="F66" s="60">
        <v>0.26450000000000001</v>
      </c>
      <c r="G66" s="60" t="s">
        <v>166</v>
      </c>
      <c r="H66" s="60" t="s">
        <v>166</v>
      </c>
      <c r="I66" s="59" t="s">
        <v>166</v>
      </c>
      <c r="J66" s="59">
        <v>0.247</v>
      </c>
    </row>
    <row r="67" spans="1:10" x14ac:dyDescent="0.25">
      <c r="A67" s="33">
        <v>500000</v>
      </c>
      <c r="B67" s="59">
        <v>0.1502</v>
      </c>
      <c r="C67" s="60">
        <v>0.152</v>
      </c>
      <c r="D67" s="60">
        <v>0.15959999999999999</v>
      </c>
      <c r="E67" s="60" t="s">
        <v>166</v>
      </c>
      <c r="F67" s="60">
        <v>0.16700000000000001</v>
      </c>
      <c r="G67" s="60" t="s">
        <v>166</v>
      </c>
      <c r="H67" s="60" t="s">
        <v>166</v>
      </c>
      <c r="I67" s="59" t="s">
        <v>166</v>
      </c>
      <c r="J67" s="59">
        <v>0.15640000000000001</v>
      </c>
    </row>
    <row r="68" spans="1:10" x14ac:dyDescent="0.25">
      <c r="A68" s="33">
        <v>800000</v>
      </c>
      <c r="B68" s="59">
        <v>0.11887499999999999</v>
      </c>
      <c r="C68" s="60">
        <v>0.12025</v>
      </c>
      <c r="D68" s="60">
        <v>0.12587499999999999</v>
      </c>
      <c r="E68" s="60" t="s">
        <v>166</v>
      </c>
      <c r="F68" s="60" t="s">
        <v>166</v>
      </c>
      <c r="G68" s="60" t="s">
        <v>166</v>
      </c>
      <c r="H68" s="60" t="s">
        <v>166</v>
      </c>
      <c r="I68" s="59" t="s">
        <v>166</v>
      </c>
      <c r="J68" s="59">
        <v>0.1235</v>
      </c>
    </row>
    <row r="69" spans="1:10" x14ac:dyDescent="0.25">
      <c r="A69" s="33">
        <v>1000000</v>
      </c>
      <c r="B69" s="59">
        <v>0.1062</v>
      </c>
      <c r="C69" s="60">
        <v>0.1076</v>
      </c>
      <c r="D69" s="60">
        <v>0.11269999999999999</v>
      </c>
      <c r="E69" s="60" t="s">
        <v>166</v>
      </c>
      <c r="F69" s="60" t="s">
        <v>166</v>
      </c>
      <c r="G69" s="60" t="s">
        <v>166</v>
      </c>
      <c r="H69" s="60" t="s">
        <v>166</v>
      </c>
      <c r="I69" s="59" t="s">
        <v>166</v>
      </c>
      <c r="J69" s="59">
        <v>0.1105</v>
      </c>
    </row>
    <row r="70" spans="1:10" x14ac:dyDescent="0.25">
      <c r="A70" s="33">
        <v>1500000</v>
      </c>
      <c r="B70" s="59" t="s">
        <v>166</v>
      </c>
      <c r="C70" s="60" t="s">
        <v>166</v>
      </c>
      <c r="D70" s="60" t="s">
        <v>166</v>
      </c>
      <c r="E70" s="60" t="s">
        <v>166</v>
      </c>
      <c r="F70" s="60" t="s">
        <v>166</v>
      </c>
      <c r="G70" s="60" t="s">
        <v>166</v>
      </c>
      <c r="H70" s="60" t="s">
        <v>166</v>
      </c>
      <c r="I70" s="59" t="s">
        <v>166</v>
      </c>
      <c r="J70" s="59">
        <v>9.0266666666666662E-2</v>
      </c>
    </row>
    <row r="71" spans="1:10" x14ac:dyDescent="0.25">
      <c r="A71" s="33">
        <v>2000000</v>
      </c>
      <c r="B71" s="59" t="s">
        <v>166</v>
      </c>
      <c r="C71" s="60" t="s">
        <v>166</v>
      </c>
      <c r="D71" s="60" t="s">
        <v>166</v>
      </c>
      <c r="E71" s="60" t="s">
        <v>166</v>
      </c>
      <c r="F71" s="60" t="s">
        <v>166</v>
      </c>
      <c r="G71" s="60" t="s">
        <v>166</v>
      </c>
      <c r="H71" s="60" t="s">
        <v>166</v>
      </c>
      <c r="I71" s="59" t="s">
        <v>166</v>
      </c>
      <c r="J71" s="59">
        <v>7.8200000000000006E-2</v>
      </c>
    </row>
    <row r="72" spans="1:10" x14ac:dyDescent="0.25">
      <c r="A72" s="6"/>
      <c r="C72" s="6"/>
      <c r="D72" s="6"/>
      <c r="E72" s="6"/>
      <c r="F72" s="6"/>
      <c r="G72" s="6"/>
      <c r="H72" s="6"/>
    </row>
    <row r="73" spans="1:10" x14ac:dyDescent="0.25">
      <c r="A73" s="8" t="s">
        <v>179</v>
      </c>
      <c r="C73" s="6"/>
      <c r="D73" s="6"/>
      <c r="E73" s="6"/>
      <c r="F73" s="6"/>
      <c r="G73" s="6"/>
      <c r="H73" s="6"/>
    </row>
    <row r="74" spans="1:10" x14ac:dyDescent="0.25">
      <c r="A74" s="6" t="s">
        <v>38</v>
      </c>
      <c r="B74" s="13" t="s">
        <v>167</v>
      </c>
      <c r="C74" s="19" t="s">
        <v>168</v>
      </c>
      <c r="D74" s="19" t="s">
        <v>169</v>
      </c>
      <c r="E74" s="19" t="s">
        <v>170</v>
      </c>
      <c r="F74" s="19" t="s">
        <v>171</v>
      </c>
      <c r="G74" s="19" t="s">
        <v>172</v>
      </c>
      <c r="H74" s="19" t="s">
        <v>173</v>
      </c>
      <c r="I74" s="13" t="s">
        <v>174</v>
      </c>
      <c r="J74" s="13" t="s">
        <v>41</v>
      </c>
    </row>
    <row r="75" spans="1:10" x14ac:dyDescent="0.25">
      <c r="A75" s="20">
        <v>1000</v>
      </c>
      <c r="B75" s="36">
        <v>3300</v>
      </c>
      <c r="C75" s="33">
        <v>3300</v>
      </c>
      <c r="D75" s="33">
        <v>3500</v>
      </c>
      <c r="E75" s="33">
        <v>4100</v>
      </c>
      <c r="F75" s="33">
        <v>3700</v>
      </c>
      <c r="G75" s="33">
        <v>3100</v>
      </c>
      <c r="H75" s="33">
        <v>3300</v>
      </c>
      <c r="I75" s="36">
        <v>2400</v>
      </c>
      <c r="J75" s="36">
        <v>3500</v>
      </c>
    </row>
    <row r="76" spans="1:10" x14ac:dyDescent="0.25">
      <c r="A76" s="20">
        <v>2000</v>
      </c>
      <c r="B76" s="36">
        <v>4700</v>
      </c>
      <c r="C76" s="33">
        <v>4900</v>
      </c>
      <c r="D76" s="33">
        <v>5100</v>
      </c>
      <c r="E76" s="33">
        <v>5900</v>
      </c>
      <c r="F76" s="33">
        <v>5300</v>
      </c>
      <c r="G76" s="33">
        <v>4500</v>
      </c>
      <c r="H76" s="33">
        <v>4500</v>
      </c>
      <c r="I76" s="36">
        <v>3300</v>
      </c>
      <c r="J76" s="36">
        <v>4900</v>
      </c>
    </row>
    <row r="77" spans="1:10" x14ac:dyDescent="0.25">
      <c r="A77" s="20">
        <v>5000</v>
      </c>
      <c r="B77" s="36">
        <v>7400</v>
      </c>
      <c r="C77" s="33">
        <v>7600</v>
      </c>
      <c r="D77" s="33">
        <v>8000</v>
      </c>
      <c r="E77" s="33">
        <v>9200</v>
      </c>
      <c r="F77" s="33">
        <v>8400</v>
      </c>
      <c r="G77" s="33">
        <v>7100</v>
      </c>
      <c r="H77" s="33">
        <v>7300</v>
      </c>
      <c r="I77" s="36">
        <v>5500</v>
      </c>
      <c r="J77" s="36">
        <v>7800</v>
      </c>
    </row>
    <row r="78" spans="1:10" x14ac:dyDescent="0.25">
      <c r="A78" s="20">
        <v>10000</v>
      </c>
      <c r="B78" s="36">
        <v>10600</v>
      </c>
      <c r="C78" s="33">
        <v>10800</v>
      </c>
      <c r="D78" s="33">
        <v>11400</v>
      </c>
      <c r="E78" s="33">
        <v>12900</v>
      </c>
      <c r="F78" s="33">
        <v>11800</v>
      </c>
      <c r="G78" s="33">
        <v>10000</v>
      </c>
      <c r="H78" s="33">
        <v>10200</v>
      </c>
      <c r="I78" s="36">
        <v>7600</v>
      </c>
      <c r="J78" s="36">
        <v>11000</v>
      </c>
    </row>
    <row r="79" spans="1:10" x14ac:dyDescent="0.25">
      <c r="A79" s="20">
        <v>20000</v>
      </c>
      <c r="B79" s="36">
        <v>15100</v>
      </c>
      <c r="C79" s="33">
        <v>15300</v>
      </c>
      <c r="D79" s="33">
        <v>15900</v>
      </c>
      <c r="E79" s="33">
        <v>18200</v>
      </c>
      <c r="F79" s="33">
        <v>16700</v>
      </c>
      <c r="G79" s="33">
        <v>14100</v>
      </c>
      <c r="H79" s="33">
        <v>14500</v>
      </c>
      <c r="I79" s="36">
        <v>10800</v>
      </c>
      <c r="J79" s="36">
        <v>15700</v>
      </c>
    </row>
    <row r="80" spans="1:10" x14ac:dyDescent="0.25">
      <c r="A80" s="20">
        <v>50000</v>
      </c>
      <c r="B80" s="36">
        <v>25100</v>
      </c>
      <c r="C80" s="33">
        <v>25500</v>
      </c>
      <c r="D80" s="33">
        <v>26700</v>
      </c>
      <c r="E80" s="33">
        <v>30600</v>
      </c>
      <c r="F80" s="33">
        <v>28000</v>
      </c>
      <c r="G80" s="33">
        <v>23700</v>
      </c>
      <c r="H80" s="33">
        <v>24300</v>
      </c>
      <c r="I80" s="36">
        <v>18000</v>
      </c>
      <c r="J80" s="36">
        <v>26100</v>
      </c>
    </row>
    <row r="81" spans="1:10" x14ac:dyDescent="0.25">
      <c r="A81" s="20">
        <v>100000</v>
      </c>
      <c r="B81" s="36">
        <v>33500</v>
      </c>
      <c r="C81" s="33">
        <v>34100</v>
      </c>
      <c r="D81" s="33">
        <v>35700</v>
      </c>
      <c r="E81" s="33">
        <v>41000</v>
      </c>
      <c r="F81" s="33">
        <v>37400</v>
      </c>
      <c r="G81" s="33" t="s">
        <v>166</v>
      </c>
      <c r="H81" s="33" t="s">
        <v>166</v>
      </c>
      <c r="I81" s="36" t="s">
        <v>166</v>
      </c>
      <c r="J81" s="36">
        <v>34900</v>
      </c>
    </row>
    <row r="82" spans="1:10" x14ac:dyDescent="0.25">
      <c r="A82" s="20">
        <v>200000</v>
      </c>
      <c r="B82" s="36">
        <v>47400</v>
      </c>
      <c r="C82" s="33">
        <v>48200</v>
      </c>
      <c r="D82" s="33">
        <v>50400</v>
      </c>
      <c r="E82" s="33">
        <v>58000</v>
      </c>
      <c r="F82" s="33">
        <v>52900</v>
      </c>
      <c r="G82" s="33" t="s">
        <v>166</v>
      </c>
      <c r="H82" s="33" t="s">
        <v>166</v>
      </c>
      <c r="I82" s="36" t="s">
        <v>166</v>
      </c>
      <c r="J82" s="36">
        <v>49400</v>
      </c>
    </row>
    <row r="83" spans="1:10" x14ac:dyDescent="0.25">
      <c r="A83" s="20">
        <v>500000</v>
      </c>
      <c r="B83" s="36">
        <v>75100</v>
      </c>
      <c r="C83" s="33">
        <v>76000</v>
      </c>
      <c r="D83" s="33">
        <v>79800</v>
      </c>
      <c r="E83" s="33" t="s">
        <v>166</v>
      </c>
      <c r="F83" s="33">
        <v>83500</v>
      </c>
      <c r="G83" s="33" t="s">
        <v>166</v>
      </c>
      <c r="H83" s="33" t="s">
        <v>166</v>
      </c>
      <c r="I83" s="36" t="s">
        <v>166</v>
      </c>
      <c r="J83" s="36">
        <v>78200</v>
      </c>
    </row>
    <row r="84" spans="1:10" x14ac:dyDescent="0.25">
      <c r="A84" s="20">
        <v>800000</v>
      </c>
      <c r="B84" s="36">
        <v>95100</v>
      </c>
      <c r="C84" s="33">
        <v>96200</v>
      </c>
      <c r="D84" s="33">
        <v>100700</v>
      </c>
      <c r="E84" s="33" t="s">
        <v>166</v>
      </c>
      <c r="F84" s="33" t="s">
        <v>166</v>
      </c>
      <c r="G84" s="33" t="s">
        <v>166</v>
      </c>
      <c r="H84" s="33" t="s">
        <v>166</v>
      </c>
      <c r="I84" s="36" t="s">
        <v>166</v>
      </c>
      <c r="J84" s="36">
        <v>98800</v>
      </c>
    </row>
    <row r="85" spans="1:10" x14ac:dyDescent="0.25">
      <c r="A85" s="20">
        <v>1000000</v>
      </c>
      <c r="B85" s="36">
        <v>106200</v>
      </c>
      <c r="C85" s="33">
        <v>107600</v>
      </c>
      <c r="D85" s="33">
        <v>112700</v>
      </c>
      <c r="E85" s="33" t="s">
        <v>166</v>
      </c>
      <c r="F85" s="33" t="s">
        <v>166</v>
      </c>
      <c r="G85" s="33" t="s">
        <v>166</v>
      </c>
      <c r="H85" s="33" t="s">
        <v>166</v>
      </c>
      <c r="I85" s="36" t="s">
        <v>166</v>
      </c>
      <c r="J85" s="36">
        <v>110500</v>
      </c>
    </row>
    <row r="86" spans="1:10" x14ac:dyDescent="0.25">
      <c r="A86" s="20">
        <v>1500000</v>
      </c>
      <c r="B86" s="36" t="s">
        <v>166</v>
      </c>
      <c r="C86" s="33" t="s">
        <v>166</v>
      </c>
      <c r="D86" s="33" t="s">
        <v>166</v>
      </c>
      <c r="E86" s="33" t="s">
        <v>166</v>
      </c>
      <c r="F86" s="33" t="s">
        <v>166</v>
      </c>
      <c r="G86" s="33" t="s">
        <v>166</v>
      </c>
      <c r="H86" s="33" t="s">
        <v>166</v>
      </c>
      <c r="I86" s="36" t="s">
        <v>166</v>
      </c>
      <c r="J86" s="36">
        <v>135400</v>
      </c>
    </row>
    <row r="87" spans="1:10" x14ac:dyDescent="0.25">
      <c r="A87" s="20">
        <v>2000000</v>
      </c>
      <c r="B87" s="36" t="s">
        <v>166</v>
      </c>
      <c r="C87" s="33" t="s">
        <v>166</v>
      </c>
      <c r="D87" s="33" t="s">
        <v>166</v>
      </c>
      <c r="E87" s="33" t="s">
        <v>166</v>
      </c>
      <c r="F87" s="33" t="s">
        <v>166</v>
      </c>
      <c r="G87" s="33" t="s">
        <v>166</v>
      </c>
      <c r="H87" s="33" t="s">
        <v>166</v>
      </c>
      <c r="I87" s="36" t="s">
        <v>166</v>
      </c>
      <c r="J87" s="36">
        <v>156400</v>
      </c>
    </row>
    <row r="88" spans="1:10" x14ac:dyDescent="0.25">
      <c r="A88" s="6" t="s">
        <v>175</v>
      </c>
      <c r="C88" s="6"/>
      <c r="D88" s="6"/>
      <c r="E88" s="6"/>
      <c r="F88" s="6"/>
      <c r="G88" s="6"/>
      <c r="H88" s="6"/>
    </row>
    <row r="89" spans="1:10" x14ac:dyDescent="0.25">
      <c r="A89" s="6"/>
      <c r="C89" s="6"/>
      <c r="D89" s="6"/>
      <c r="E89" s="6"/>
      <c r="F89" s="6"/>
      <c r="G89" s="6"/>
      <c r="H89" s="6"/>
    </row>
    <row r="90" spans="1:10" x14ac:dyDescent="0.25">
      <c r="A90" s="8" t="s">
        <v>180</v>
      </c>
      <c r="C90" s="6"/>
      <c r="D90" s="6"/>
      <c r="E90" s="6"/>
      <c r="F90" s="6"/>
      <c r="G90" s="6"/>
      <c r="H90" s="6"/>
    </row>
    <row r="91" spans="1:10" x14ac:dyDescent="0.25">
      <c r="A91" s="6" t="s">
        <v>42</v>
      </c>
      <c r="B91" s="13" t="s">
        <v>167</v>
      </c>
      <c r="C91" s="19" t="s">
        <v>168</v>
      </c>
      <c r="D91" s="19" t="s">
        <v>169</v>
      </c>
      <c r="E91" s="19" t="s">
        <v>170</v>
      </c>
      <c r="F91" s="19" t="s">
        <v>171</v>
      </c>
      <c r="G91" s="19" t="s">
        <v>172</v>
      </c>
      <c r="H91" s="19" t="s">
        <v>173</v>
      </c>
      <c r="I91" s="13" t="s">
        <v>174</v>
      </c>
      <c r="J91" s="13" t="s">
        <v>41</v>
      </c>
    </row>
    <row r="92" spans="1:10" x14ac:dyDescent="0.25">
      <c r="A92" s="63" t="s">
        <v>43</v>
      </c>
      <c r="B92" s="21">
        <v>45100</v>
      </c>
      <c r="C92" s="20">
        <v>46400</v>
      </c>
      <c r="D92" s="20">
        <v>50800</v>
      </c>
      <c r="E92" s="20">
        <v>67100</v>
      </c>
      <c r="F92" s="20">
        <v>55900</v>
      </c>
      <c r="G92" s="20">
        <v>40400</v>
      </c>
      <c r="H92" s="20">
        <v>42000</v>
      </c>
      <c r="I92" s="21">
        <v>23400</v>
      </c>
      <c r="J92" s="21">
        <v>48900</v>
      </c>
    </row>
    <row r="93" spans="1:10" x14ac:dyDescent="0.25">
      <c r="A93" s="63" t="s">
        <v>44</v>
      </c>
      <c r="B93" s="21">
        <v>11300</v>
      </c>
      <c r="C93" s="20">
        <v>11600</v>
      </c>
      <c r="D93" s="20">
        <v>12700</v>
      </c>
      <c r="E93" s="20">
        <v>16800</v>
      </c>
      <c r="F93" s="20">
        <v>14000</v>
      </c>
      <c r="G93" s="20">
        <v>10100</v>
      </c>
      <c r="H93" s="20">
        <v>10500</v>
      </c>
      <c r="I93" s="21">
        <v>5800</v>
      </c>
      <c r="J93" s="21">
        <v>12200</v>
      </c>
    </row>
    <row r="95" spans="1:10" x14ac:dyDescent="0.25">
      <c r="A95" s="6" t="s">
        <v>45</v>
      </c>
    </row>
    <row r="96" spans="1:10" x14ac:dyDescent="0.25">
      <c r="A96" s="6" t="s">
        <v>46</v>
      </c>
    </row>
    <row r="97" spans="1:3" x14ac:dyDescent="0.25">
      <c r="A97" s="6"/>
    </row>
    <row r="98" spans="1:3" hidden="1" x14ac:dyDescent="0.25">
      <c r="A98" s="6"/>
      <c r="B98" s="6" t="s">
        <v>149</v>
      </c>
      <c r="C98" s="6" t="s">
        <v>150</v>
      </c>
    </row>
    <row r="99" spans="1:3" hidden="1" x14ac:dyDescent="0.25">
      <c r="A99" s="22" t="s">
        <v>147</v>
      </c>
      <c r="B99" s="6">
        <v>27.9</v>
      </c>
      <c r="C99" s="6">
        <v>45.1</v>
      </c>
    </row>
    <row r="100" spans="1:3" hidden="1" x14ac:dyDescent="0.25">
      <c r="A100" s="23" t="s">
        <v>148</v>
      </c>
      <c r="B100" s="6">
        <v>7</v>
      </c>
      <c r="C100" s="6">
        <v>11.3</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2"/>
  <sheetViews>
    <sheetView showGridLines="0" zoomScaleNormal="100" zoomScaleSheetLayoutView="100" workbookViewId="0"/>
  </sheetViews>
  <sheetFormatPr defaultColWidth="8.85546875" defaultRowHeight="15" x14ac:dyDescent="0.25"/>
  <cols>
    <col min="1" max="1" width="124.140625" style="1" customWidth="1"/>
    <col min="2" max="16384" width="8.85546875" style="1"/>
  </cols>
  <sheetData>
    <row r="8" spans="1:2" x14ac:dyDescent="0.25">
      <c r="A8" s="8" t="str">
        <f>Index!A8</f>
        <v>AusPlay survey results July 2018 - June 2019</v>
      </c>
    </row>
    <row r="9" spans="1:2" x14ac:dyDescent="0.25">
      <c r="A9" s="6" t="str">
        <f>"Released at:   "&amp;Index!C9</f>
        <v>Released at:   31 October 2019</v>
      </c>
    </row>
    <row r="10" spans="1:2" x14ac:dyDescent="0.25">
      <c r="A10" s="1" t="s">
        <v>243</v>
      </c>
      <c r="B10" s="41"/>
    </row>
    <row r="11" spans="1:2" s="2" customFormat="1" x14ac:dyDescent="0.25">
      <c r="A11" s="2" t="s">
        <v>183</v>
      </c>
      <c r="B11" s="3"/>
    </row>
    <row r="12" spans="1:2" s="2" customFormat="1" ht="15.75" thickBot="1" x14ac:dyDescent="0.3">
      <c r="B12" s="3"/>
    </row>
    <row r="13" spans="1:2" ht="30" x14ac:dyDescent="0.25">
      <c r="A13" s="44" t="s">
        <v>184</v>
      </c>
    </row>
    <row r="14" spans="1:2" x14ac:dyDescent="0.25">
      <c r="A14" s="45"/>
    </row>
    <row r="15" spans="1:2" x14ac:dyDescent="0.25">
      <c r="A15" s="46" t="s">
        <v>149</v>
      </c>
    </row>
    <row r="16" spans="1:2" ht="60" x14ac:dyDescent="0.25">
      <c r="A16" s="47" t="s">
        <v>185</v>
      </c>
    </row>
    <row r="17" spans="1:1" x14ac:dyDescent="0.25">
      <c r="A17" s="45"/>
    </row>
    <row r="18" spans="1:1" x14ac:dyDescent="0.25">
      <c r="A18" s="46" t="s">
        <v>186</v>
      </c>
    </row>
    <row r="19" spans="1:1" ht="60" x14ac:dyDescent="0.25">
      <c r="A19" s="47" t="s">
        <v>187</v>
      </c>
    </row>
    <row r="20" spans="1:1" x14ac:dyDescent="0.25">
      <c r="A20" s="45"/>
    </row>
    <row r="21" spans="1:1" x14ac:dyDescent="0.25">
      <c r="A21" s="46" t="s">
        <v>188</v>
      </c>
    </row>
    <row r="22" spans="1:1" ht="75" x14ac:dyDescent="0.25">
      <c r="A22" s="47" t="s">
        <v>189</v>
      </c>
    </row>
    <row r="23" spans="1:1" x14ac:dyDescent="0.25">
      <c r="A23" s="45"/>
    </row>
    <row r="24" spans="1:1" x14ac:dyDescent="0.25">
      <c r="A24" s="46" t="s">
        <v>190</v>
      </c>
    </row>
    <row r="25" spans="1:1" ht="45" x14ac:dyDescent="0.25">
      <c r="A25" s="47" t="s">
        <v>191</v>
      </c>
    </row>
    <row r="26" spans="1:1" x14ac:dyDescent="0.25">
      <c r="A26" s="45"/>
    </row>
    <row r="27" spans="1:1" x14ac:dyDescent="0.25">
      <c r="A27" s="46" t="s">
        <v>192</v>
      </c>
    </row>
    <row r="28" spans="1:1" ht="45" x14ac:dyDescent="0.25">
      <c r="A28" s="47" t="s">
        <v>193</v>
      </c>
    </row>
    <row r="29" spans="1:1" x14ac:dyDescent="0.25">
      <c r="A29" s="48"/>
    </row>
    <row r="30" spans="1:1" x14ac:dyDescent="0.25">
      <c r="A30" s="46" t="s">
        <v>194</v>
      </c>
    </row>
    <row r="31" spans="1:1" ht="45" x14ac:dyDescent="0.25">
      <c r="A31" s="47" t="s">
        <v>195</v>
      </c>
    </row>
    <row r="32" spans="1:1" ht="45" x14ac:dyDescent="0.25">
      <c r="A32" s="47" t="s">
        <v>196</v>
      </c>
    </row>
    <row r="33" spans="1:1" ht="45" x14ac:dyDescent="0.25">
      <c r="A33" s="47" t="s">
        <v>197</v>
      </c>
    </row>
    <row r="34" spans="1:1" ht="30" x14ac:dyDescent="0.25">
      <c r="A34" s="47" t="s">
        <v>198</v>
      </c>
    </row>
    <row r="35" spans="1:1" x14ac:dyDescent="0.25">
      <c r="A35" s="45"/>
    </row>
    <row r="36" spans="1:1" x14ac:dyDescent="0.25">
      <c r="A36" s="46" t="s">
        <v>199</v>
      </c>
    </row>
    <row r="37" spans="1:1" ht="45" x14ac:dyDescent="0.25">
      <c r="A37" s="47" t="s">
        <v>200</v>
      </c>
    </row>
    <row r="38" spans="1:1" ht="60" x14ac:dyDescent="0.25">
      <c r="A38" s="47" t="s">
        <v>201</v>
      </c>
    </row>
    <row r="39" spans="1:1" x14ac:dyDescent="0.25">
      <c r="A39" s="45"/>
    </row>
    <row r="40" spans="1:1" x14ac:dyDescent="0.25">
      <c r="A40" s="46" t="s">
        <v>202</v>
      </c>
    </row>
    <row r="41" spans="1:1" ht="30" x14ac:dyDescent="0.25">
      <c r="A41" s="47" t="s">
        <v>203</v>
      </c>
    </row>
    <row r="42" spans="1:1" x14ac:dyDescent="0.25">
      <c r="A42" s="45"/>
    </row>
    <row r="43" spans="1:1" x14ac:dyDescent="0.25">
      <c r="A43" s="46" t="s">
        <v>204</v>
      </c>
    </row>
    <row r="44" spans="1:1" ht="30" x14ac:dyDescent="0.25">
      <c r="A44" s="47" t="s">
        <v>205</v>
      </c>
    </row>
    <row r="45" spans="1:1" x14ac:dyDescent="0.25">
      <c r="A45" s="45"/>
    </row>
    <row r="46" spans="1:1" x14ac:dyDescent="0.25">
      <c r="A46" s="46" t="s">
        <v>206</v>
      </c>
    </row>
    <row r="47" spans="1:1" ht="30" x14ac:dyDescent="0.25">
      <c r="A47" s="47" t="s">
        <v>207</v>
      </c>
    </row>
    <row r="48" spans="1:1" x14ac:dyDescent="0.25">
      <c r="A48" s="45"/>
    </row>
    <row r="49" spans="1:1" x14ac:dyDescent="0.25">
      <c r="A49" s="46" t="s">
        <v>208</v>
      </c>
    </row>
    <row r="50" spans="1:1" ht="30" x14ac:dyDescent="0.25">
      <c r="A50" s="47" t="s">
        <v>209</v>
      </c>
    </row>
    <row r="51" spans="1:1" x14ac:dyDescent="0.25">
      <c r="A51" s="45"/>
    </row>
    <row r="52" spans="1:1" x14ac:dyDescent="0.25">
      <c r="A52" s="46" t="s">
        <v>210</v>
      </c>
    </row>
    <row r="53" spans="1:1" ht="90" x14ac:dyDescent="0.25">
      <c r="A53" s="47" t="s">
        <v>211</v>
      </c>
    </row>
    <row r="54" spans="1:1" x14ac:dyDescent="0.25">
      <c r="A54" s="45"/>
    </row>
    <row r="55" spans="1:1" x14ac:dyDescent="0.25">
      <c r="A55" s="46" t="s">
        <v>212</v>
      </c>
    </row>
    <row r="56" spans="1:1" ht="60" x14ac:dyDescent="0.25">
      <c r="A56" s="47" t="s">
        <v>213</v>
      </c>
    </row>
    <row r="57" spans="1:1" x14ac:dyDescent="0.25">
      <c r="A57" s="47"/>
    </row>
    <row r="58" spans="1:1" x14ac:dyDescent="0.25">
      <c r="A58" s="46" t="s">
        <v>123</v>
      </c>
    </row>
    <row r="59" spans="1:1" x14ac:dyDescent="0.25">
      <c r="A59" s="47" t="s">
        <v>214</v>
      </c>
    </row>
    <row r="60" spans="1:1" x14ac:dyDescent="0.25">
      <c r="A60" s="45"/>
    </row>
    <row r="61" spans="1:1" x14ac:dyDescent="0.25">
      <c r="A61" s="46" t="s">
        <v>215</v>
      </c>
    </row>
    <row r="62" spans="1:1" ht="60" x14ac:dyDescent="0.25">
      <c r="A62" s="47" t="s">
        <v>216</v>
      </c>
    </row>
    <row r="63" spans="1:1" x14ac:dyDescent="0.25">
      <c r="A63" s="45"/>
    </row>
    <row r="64" spans="1:1" x14ac:dyDescent="0.25">
      <c r="A64" s="46" t="s">
        <v>217</v>
      </c>
    </row>
    <row r="65" spans="1:1" ht="60" x14ac:dyDescent="0.25">
      <c r="A65" s="47" t="s">
        <v>218</v>
      </c>
    </row>
    <row r="66" spans="1:1" x14ac:dyDescent="0.25">
      <c r="A66" s="45"/>
    </row>
    <row r="67" spans="1:1" x14ac:dyDescent="0.25">
      <c r="A67" s="46" t="s">
        <v>219</v>
      </c>
    </row>
    <row r="68" spans="1:1" ht="90" x14ac:dyDescent="0.25">
      <c r="A68" s="47" t="s">
        <v>220</v>
      </c>
    </row>
    <row r="69" spans="1:1" x14ac:dyDescent="0.25">
      <c r="A69" s="45"/>
    </row>
    <row r="70" spans="1:1" x14ac:dyDescent="0.25">
      <c r="A70" s="46" t="s">
        <v>221</v>
      </c>
    </row>
    <row r="71" spans="1:1" ht="30" x14ac:dyDescent="0.25">
      <c r="A71" s="47" t="s">
        <v>222</v>
      </c>
    </row>
    <row r="72" spans="1:1" x14ac:dyDescent="0.25">
      <c r="A72" s="45"/>
    </row>
    <row r="73" spans="1:1" x14ac:dyDescent="0.25">
      <c r="A73" s="46" t="s">
        <v>223</v>
      </c>
    </row>
    <row r="74" spans="1:1" ht="45" x14ac:dyDescent="0.25">
      <c r="A74" s="47" t="s">
        <v>224</v>
      </c>
    </row>
    <row r="75" spans="1:1" ht="45" x14ac:dyDescent="0.25">
      <c r="A75" s="47" t="s">
        <v>225</v>
      </c>
    </row>
    <row r="76" spans="1:1" ht="30" x14ac:dyDescent="0.25">
      <c r="A76" s="47" t="s">
        <v>226</v>
      </c>
    </row>
    <row r="77" spans="1:1" x14ac:dyDescent="0.25">
      <c r="A77" s="45"/>
    </row>
    <row r="78" spans="1:1" x14ac:dyDescent="0.25">
      <c r="A78" s="46" t="s">
        <v>227</v>
      </c>
    </row>
    <row r="79" spans="1:1" ht="75" x14ac:dyDescent="0.25">
      <c r="A79" s="47" t="s">
        <v>228</v>
      </c>
    </row>
    <row r="80" spans="1:1" x14ac:dyDescent="0.25">
      <c r="A80" s="45"/>
    </row>
    <row r="81" spans="1:1" x14ac:dyDescent="0.25">
      <c r="A81" s="46" t="s">
        <v>62</v>
      </c>
    </row>
    <row r="82" spans="1:1" x14ac:dyDescent="0.25">
      <c r="A82" s="47" t="s">
        <v>229</v>
      </c>
    </row>
    <row r="83" spans="1:1" x14ac:dyDescent="0.25">
      <c r="A83" s="47" t="s">
        <v>230</v>
      </c>
    </row>
    <row r="84" spans="1:1" x14ac:dyDescent="0.25">
      <c r="A84" s="45"/>
    </row>
    <row r="85" spans="1:1" x14ac:dyDescent="0.25">
      <c r="A85" s="46" t="s">
        <v>231</v>
      </c>
    </row>
    <row r="86" spans="1:1" ht="30" x14ac:dyDescent="0.25">
      <c r="A86" s="47" t="s">
        <v>232</v>
      </c>
    </row>
    <row r="87" spans="1:1" ht="45" x14ac:dyDescent="0.25">
      <c r="A87" s="49" t="s">
        <v>233</v>
      </c>
    </row>
    <row r="88" spans="1:1" x14ac:dyDescent="0.25">
      <c r="A88" s="50"/>
    </row>
    <row r="89" spans="1:1" x14ac:dyDescent="0.25">
      <c r="A89" s="46" t="s">
        <v>234</v>
      </c>
    </row>
    <row r="90" spans="1:1" ht="30" x14ac:dyDescent="0.25">
      <c r="A90" s="47" t="s">
        <v>235</v>
      </c>
    </row>
    <row r="91" spans="1:1" ht="30" x14ac:dyDescent="0.25">
      <c r="A91" s="49" t="s">
        <v>236</v>
      </c>
    </row>
    <row r="92" spans="1:1" ht="15.75" thickBot="1" x14ac:dyDescent="0.3">
      <c r="A92" s="51"/>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74"/>
  <sheetViews>
    <sheetView zoomScaleNormal="100" workbookViewId="0">
      <pane xSplit="2" ySplit="15" topLeftCell="C16" activePane="bottomRight" state="frozen"/>
      <selection pane="topRight" activeCell="C1" sqref="C1"/>
      <selection pane="bottomLeft" activeCell="A16" sqref="A16"/>
      <selection pane="bottomRight"/>
    </sheetView>
  </sheetViews>
  <sheetFormatPr defaultColWidth="8.85546875" defaultRowHeight="15" x14ac:dyDescent="0.25"/>
  <cols>
    <col min="1" max="1" width="16.7109375" style="1" customWidth="1"/>
    <col min="2" max="2" width="61.7109375" style="1" customWidth="1"/>
    <col min="3" max="22" width="10.7109375" style="1" customWidth="1"/>
    <col min="23" max="16384" width="8.85546875" style="2"/>
  </cols>
  <sheetData>
    <row r="8" spans="1:22" x14ac:dyDescent="0.25">
      <c r="A8" s="8" t="s">
        <v>248</v>
      </c>
    </row>
    <row r="9" spans="1:22" x14ac:dyDescent="0.25">
      <c r="A9" s="2" t="s">
        <v>0</v>
      </c>
      <c r="B9" s="8" t="s">
        <v>249</v>
      </c>
    </row>
    <row r="10" spans="1:22" x14ac:dyDescent="0.25">
      <c r="A10" s="2" t="s">
        <v>87</v>
      </c>
      <c r="B10" s="61">
        <v>1</v>
      </c>
    </row>
    <row r="11" spans="1:22" x14ac:dyDescent="0.25">
      <c r="A11" s="2" t="s">
        <v>84</v>
      </c>
      <c r="B11" s="3" t="s">
        <v>101</v>
      </c>
      <c r="C11" s="2"/>
      <c r="D11" s="2"/>
      <c r="E11" s="2"/>
      <c r="F11" s="2"/>
      <c r="G11" s="2"/>
      <c r="H11" s="2"/>
      <c r="I11" s="2"/>
      <c r="J11" s="2"/>
      <c r="K11" s="2"/>
      <c r="L11" s="2"/>
      <c r="M11" s="2"/>
      <c r="N11" s="2"/>
      <c r="O11" s="2"/>
      <c r="P11" s="2"/>
      <c r="Q11" s="2"/>
      <c r="R11" s="2"/>
      <c r="S11" s="2"/>
      <c r="T11" s="2"/>
      <c r="U11" s="2"/>
      <c r="V11" s="2"/>
    </row>
    <row r="12" spans="1:22" x14ac:dyDescent="0.25">
      <c r="A12" s="4" t="s">
        <v>93</v>
      </c>
      <c r="B12" s="5" t="s">
        <v>94</v>
      </c>
      <c r="C12" s="4"/>
      <c r="D12" s="4"/>
      <c r="E12" s="4"/>
      <c r="F12" s="4"/>
      <c r="G12" s="4"/>
      <c r="H12" s="4"/>
      <c r="I12" s="4"/>
      <c r="J12" s="4"/>
      <c r="K12" s="4"/>
      <c r="L12" s="4"/>
      <c r="M12" s="4"/>
      <c r="N12" s="4"/>
      <c r="O12" s="4"/>
      <c r="P12" s="4"/>
      <c r="Q12" s="4"/>
      <c r="R12" s="4"/>
      <c r="S12" s="4"/>
      <c r="T12" s="4"/>
      <c r="U12" s="4"/>
      <c r="V12" s="4"/>
    </row>
    <row r="13" spans="1:22" x14ac:dyDescent="0.25">
      <c r="A13" s="2"/>
      <c r="B13" s="2"/>
      <c r="C13" s="65" t="s">
        <v>113</v>
      </c>
      <c r="D13" s="65"/>
      <c r="E13" s="65"/>
      <c r="F13" s="65"/>
      <c r="G13" s="65"/>
      <c r="H13" s="65"/>
      <c r="I13" s="2"/>
      <c r="J13" s="65" t="s">
        <v>77</v>
      </c>
      <c r="K13" s="65"/>
      <c r="L13" s="65"/>
      <c r="M13" s="65"/>
      <c r="N13" s="65"/>
      <c r="O13" s="65"/>
      <c r="P13" s="2"/>
      <c r="Q13" s="65" t="s">
        <v>80</v>
      </c>
      <c r="R13" s="65"/>
      <c r="S13" s="65"/>
      <c r="T13" s="65"/>
      <c r="U13" s="65"/>
      <c r="V13" s="65"/>
    </row>
    <row r="14" spans="1:22" x14ac:dyDescent="0.25">
      <c r="C14" s="66" t="s">
        <v>12</v>
      </c>
      <c r="D14" s="66"/>
      <c r="E14" s="66"/>
      <c r="F14" s="66" t="s">
        <v>13</v>
      </c>
      <c r="G14" s="66"/>
      <c r="H14" s="66"/>
      <c r="J14" s="66" t="s">
        <v>12</v>
      </c>
      <c r="K14" s="66"/>
      <c r="L14" s="66"/>
      <c r="M14" s="66" t="s">
        <v>13</v>
      </c>
      <c r="N14" s="66"/>
      <c r="O14" s="66"/>
      <c r="Q14" s="66" t="s">
        <v>12</v>
      </c>
      <c r="R14" s="66"/>
      <c r="S14" s="66"/>
      <c r="T14" s="66" t="s">
        <v>13</v>
      </c>
      <c r="U14" s="66"/>
      <c r="V14" s="66"/>
    </row>
    <row r="15" spans="1:22" x14ac:dyDescent="0.25">
      <c r="C15" s="24" t="s">
        <v>47</v>
      </c>
      <c r="D15" s="24" t="s">
        <v>48</v>
      </c>
      <c r="E15" s="24" t="s">
        <v>1</v>
      </c>
      <c r="F15" s="24" t="s">
        <v>47</v>
      </c>
      <c r="G15" s="24" t="s">
        <v>48</v>
      </c>
      <c r="H15" s="24" t="s">
        <v>1</v>
      </c>
      <c r="I15" s="25"/>
      <c r="J15" s="24" t="s">
        <v>47</v>
      </c>
      <c r="K15" s="24" t="s">
        <v>48</v>
      </c>
      <c r="L15" s="24" t="s">
        <v>1</v>
      </c>
      <c r="M15" s="24" t="s">
        <v>47</v>
      </c>
      <c r="N15" s="24" t="s">
        <v>48</v>
      </c>
      <c r="O15" s="24" t="s">
        <v>1</v>
      </c>
      <c r="P15" s="25"/>
      <c r="Q15" s="24" t="s">
        <v>47</v>
      </c>
      <c r="R15" s="24" t="s">
        <v>48</v>
      </c>
      <c r="S15" s="24" t="s">
        <v>1</v>
      </c>
      <c r="T15" s="24" t="s">
        <v>47</v>
      </c>
      <c r="U15" s="24" t="s">
        <v>48</v>
      </c>
      <c r="V15" s="24" t="s">
        <v>1</v>
      </c>
    </row>
    <row r="16" spans="1:22" x14ac:dyDescent="0.25">
      <c r="A16" s="6" t="s">
        <v>14</v>
      </c>
    </row>
    <row r="17" spans="1:22" x14ac:dyDescent="0.25">
      <c r="B17" s="6" t="s">
        <v>30</v>
      </c>
      <c r="C17" s="54">
        <v>112.7</v>
      </c>
      <c r="D17" s="54">
        <v>84.7</v>
      </c>
      <c r="E17" s="54">
        <v>197.4</v>
      </c>
      <c r="F17" s="7">
        <v>0.98513979652998451</v>
      </c>
      <c r="G17" s="7">
        <v>0.94688241314880628</v>
      </c>
      <c r="H17" s="7">
        <v>0.96835911454025669</v>
      </c>
      <c r="J17" s="54">
        <v>103.3</v>
      </c>
      <c r="K17" s="54">
        <v>71.7</v>
      </c>
      <c r="L17" s="54">
        <v>175</v>
      </c>
      <c r="M17" s="7">
        <v>0.90275858088256988</v>
      </c>
      <c r="N17" s="7">
        <v>0.80227338731695386</v>
      </c>
      <c r="O17" s="7">
        <v>0.85868316513601251</v>
      </c>
      <c r="Q17" s="54">
        <v>75.7</v>
      </c>
      <c r="R17" s="54">
        <v>49</v>
      </c>
      <c r="S17" s="54">
        <v>124.7</v>
      </c>
      <c r="T17" s="7">
        <v>0.6616387881822372</v>
      </c>
      <c r="U17" s="7">
        <v>0.54809943079093493</v>
      </c>
      <c r="V17" s="7">
        <v>0.61183747713285497</v>
      </c>
    </row>
    <row r="18" spans="1:22" x14ac:dyDescent="0.25">
      <c r="B18" s="6" t="s">
        <v>5</v>
      </c>
      <c r="C18" s="54">
        <v>355.3</v>
      </c>
      <c r="D18" s="54">
        <v>359</v>
      </c>
      <c r="E18" s="54">
        <v>714.3</v>
      </c>
      <c r="F18" s="7">
        <v>0.91384143540223806</v>
      </c>
      <c r="G18" s="7">
        <v>0.91849761612378844</v>
      </c>
      <c r="H18" s="7">
        <v>0.91617555430099062</v>
      </c>
      <c r="J18" s="54">
        <v>312</v>
      </c>
      <c r="K18" s="54">
        <v>326.3</v>
      </c>
      <c r="L18" s="54">
        <v>638.4</v>
      </c>
      <c r="M18" s="7">
        <v>0.80248442176301549</v>
      </c>
      <c r="N18" s="7">
        <v>0.83496563717637606</v>
      </c>
      <c r="O18" s="7">
        <v>0.81876708416051813</v>
      </c>
      <c r="Q18" s="54">
        <v>232.5</v>
      </c>
      <c r="R18" s="54">
        <v>242.9</v>
      </c>
      <c r="S18" s="54">
        <v>475.4</v>
      </c>
      <c r="T18" s="7">
        <v>0.59802236928655927</v>
      </c>
      <c r="U18" s="7">
        <v>0.62142052139816284</v>
      </c>
      <c r="V18" s="7">
        <v>0.60975173983843767</v>
      </c>
    </row>
    <row r="19" spans="1:22" x14ac:dyDescent="0.25">
      <c r="B19" s="6" t="s">
        <v>6</v>
      </c>
      <c r="C19" s="54">
        <v>499.5</v>
      </c>
      <c r="D19" s="54">
        <v>506.4</v>
      </c>
      <c r="E19" s="54">
        <v>1005.8</v>
      </c>
      <c r="F19" s="7">
        <v>0.87442413056173307</v>
      </c>
      <c r="G19" s="7">
        <v>0.88879754095813079</v>
      </c>
      <c r="H19" s="7">
        <v>0.8816015872189642</v>
      </c>
      <c r="J19" s="54">
        <v>431.9</v>
      </c>
      <c r="K19" s="54">
        <v>455.6</v>
      </c>
      <c r="L19" s="54">
        <v>887.5</v>
      </c>
      <c r="M19" s="7">
        <v>0.75610658314480761</v>
      </c>
      <c r="N19" s="7">
        <v>0.79963455326608301</v>
      </c>
      <c r="O19" s="7">
        <v>0.77784256022377729</v>
      </c>
      <c r="Q19" s="54">
        <v>333.3</v>
      </c>
      <c r="R19" s="54">
        <v>342.6</v>
      </c>
      <c r="S19" s="54">
        <v>675.9</v>
      </c>
      <c r="T19" s="7">
        <v>0.58354382662515147</v>
      </c>
      <c r="U19" s="7">
        <v>0.60133375918960386</v>
      </c>
      <c r="V19" s="7">
        <v>0.59242734601234115</v>
      </c>
    </row>
    <row r="20" spans="1:22" x14ac:dyDescent="0.25">
      <c r="B20" s="6" t="s">
        <v>7</v>
      </c>
      <c r="C20" s="54">
        <v>489.2</v>
      </c>
      <c r="D20" s="54">
        <v>481.3</v>
      </c>
      <c r="E20" s="54">
        <v>970.5</v>
      </c>
      <c r="F20" s="7">
        <v>0.92467395891654114</v>
      </c>
      <c r="G20" s="7">
        <v>0.90021616216481093</v>
      </c>
      <c r="H20" s="7">
        <v>0.91238064191950419</v>
      </c>
      <c r="J20" s="54">
        <v>435.8</v>
      </c>
      <c r="K20" s="54">
        <v>446.9</v>
      </c>
      <c r="L20" s="54">
        <v>882.8</v>
      </c>
      <c r="M20" s="7">
        <v>0.82379832059325486</v>
      </c>
      <c r="N20" s="7">
        <v>0.83593344519164547</v>
      </c>
      <c r="O20" s="7">
        <v>0.82989784521523435</v>
      </c>
      <c r="Q20" s="54">
        <v>316.7</v>
      </c>
      <c r="R20" s="54">
        <v>319.3</v>
      </c>
      <c r="S20" s="54">
        <v>636</v>
      </c>
      <c r="T20" s="7">
        <v>0.59860058681833206</v>
      </c>
      <c r="U20" s="7">
        <v>0.59722853903950801</v>
      </c>
      <c r="V20" s="7">
        <v>0.59791094913545451</v>
      </c>
    </row>
    <row r="21" spans="1:22" x14ac:dyDescent="0.25">
      <c r="B21" s="6" t="s">
        <v>8</v>
      </c>
      <c r="C21" s="54">
        <v>446.8</v>
      </c>
      <c r="D21" s="54">
        <v>468.6</v>
      </c>
      <c r="E21" s="54">
        <v>915.5</v>
      </c>
      <c r="F21" s="7">
        <v>0.89734767845608121</v>
      </c>
      <c r="G21" s="7">
        <v>0.91367794882593467</v>
      </c>
      <c r="H21" s="7">
        <v>0.90563344216637232</v>
      </c>
      <c r="J21" s="54">
        <v>399.5</v>
      </c>
      <c r="K21" s="54">
        <v>447.9</v>
      </c>
      <c r="L21" s="54">
        <v>847.4</v>
      </c>
      <c r="M21" s="7">
        <v>0.8022413037785342</v>
      </c>
      <c r="N21" s="7">
        <v>0.87323856617553686</v>
      </c>
      <c r="O21" s="7">
        <v>0.83826437792096076</v>
      </c>
      <c r="Q21" s="54">
        <v>285.5</v>
      </c>
      <c r="R21" s="54">
        <v>369.2</v>
      </c>
      <c r="S21" s="54">
        <v>654.70000000000005</v>
      </c>
      <c r="T21" s="7">
        <v>0.57337033322086461</v>
      </c>
      <c r="U21" s="7">
        <v>0.71976436894818163</v>
      </c>
      <c r="V21" s="7">
        <v>0.64764873530241984</v>
      </c>
    </row>
    <row r="22" spans="1:22" x14ac:dyDescent="0.25">
      <c r="B22" s="6" t="s">
        <v>9</v>
      </c>
      <c r="C22" s="54">
        <v>404.1</v>
      </c>
      <c r="D22" s="54">
        <v>428.4</v>
      </c>
      <c r="E22" s="54">
        <v>832.5</v>
      </c>
      <c r="F22" s="7">
        <v>0.87245020743908219</v>
      </c>
      <c r="G22" s="7">
        <v>0.8903820626602259</v>
      </c>
      <c r="H22" s="7">
        <v>0.88158589332341919</v>
      </c>
      <c r="J22" s="54">
        <v>366.9</v>
      </c>
      <c r="K22" s="54">
        <v>403.2</v>
      </c>
      <c r="L22" s="54">
        <v>770.1</v>
      </c>
      <c r="M22" s="7">
        <v>0.79215676778980626</v>
      </c>
      <c r="N22" s="7">
        <v>0.83802872209290702</v>
      </c>
      <c r="O22" s="7">
        <v>0.81552700808260492</v>
      </c>
      <c r="Q22" s="54">
        <v>279.89999999999998</v>
      </c>
      <c r="R22" s="54">
        <v>322.60000000000002</v>
      </c>
      <c r="S22" s="54">
        <v>602.5</v>
      </c>
      <c r="T22" s="7">
        <v>0.6041958843120524</v>
      </c>
      <c r="U22" s="7">
        <v>0.67050692597433081</v>
      </c>
      <c r="V22" s="7">
        <v>0.63797916216137995</v>
      </c>
    </row>
    <row r="23" spans="1:22" x14ac:dyDescent="0.25">
      <c r="B23" s="6" t="s">
        <v>10</v>
      </c>
      <c r="C23" s="54">
        <v>547.20000000000005</v>
      </c>
      <c r="D23" s="54">
        <v>631.20000000000005</v>
      </c>
      <c r="E23" s="54">
        <v>1178.4000000000001</v>
      </c>
      <c r="F23" s="7">
        <v>0.88743302796691248</v>
      </c>
      <c r="G23" s="7">
        <v>0.89640806833817799</v>
      </c>
      <c r="H23" s="7">
        <v>0.89221781968223357</v>
      </c>
      <c r="J23" s="54">
        <v>498.9</v>
      </c>
      <c r="K23" s="54">
        <v>596</v>
      </c>
      <c r="L23" s="54">
        <v>1094.9000000000001</v>
      </c>
      <c r="M23" s="7">
        <v>0.80902860471883908</v>
      </c>
      <c r="N23" s="7">
        <v>0.84643805265455285</v>
      </c>
      <c r="O23" s="7">
        <v>0.82897240543205419</v>
      </c>
      <c r="Q23" s="54">
        <v>391.1</v>
      </c>
      <c r="R23" s="54">
        <v>449.7</v>
      </c>
      <c r="S23" s="54">
        <v>840.8</v>
      </c>
      <c r="T23" s="7">
        <v>0.634220202687379</v>
      </c>
      <c r="U23" s="7">
        <v>0.63872286591799177</v>
      </c>
      <c r="V23" s="7">
        <v>0.63662067163587222</v>
      </c>
    </row>
    <row r="24" spans="1:22" x14ac:dyDescent="0.25">
      <c r="A24" s="1" t="s">
        <v>11</v>
      </c>
      <c r="C24" s="54"/>
      <c r="D24" s="54"/>
      <c r="E24" s="54"/>
      <c r="G24" s="7"/>
      <c r="H24" s="7"/>
      <c r="J24" s="54"/>
      <c r="K24" s="54"/>
      <c r="L24" s="54"/>
      <c r="N24" s="7"/>
      <c r="O24" s="7"/>
      <c r="Q24" s="54"/>
      <c r="R24" s="54"/>
      <c r="S24" s="54"/>
      <c r="U24" s="7"/>
      <c r="V24" s="7"/>
    </row>
    <row r="25" spans="1:22" x14ac:dyDescent="0.25">
      <c r="B25" s="1" t="s">
        <v>28</v>
      </c>
      <c r="C25" s="54">
        <v>2109.4</v>
      </c>
      <c r="D25" s="54">
        <v>2144.1</v>
      </c>
      <c r="E25" s="54">
        <v>4253.5</v>
      </c>
      <c r="F25" s="7">
        <v>0.90563004193139662</v>
      </c>
      <c r="G25" s="7">
        <v>0.90709890152879014</v>
      </c>
      <c r="H25" s="7">
        <v>0.90636987921583201</v>
      </c>
      <c r="J25" s="54">
        <v>1909.8</v>
      </c>
      <c r="K25" s="54">
        <v>1993.1</v>
      </c>
      <c r="L25" s="54">
        <v>3902.8</v>
      </c>
      <c r="M25" s="7">
        <v>0.81994148845488424</v>
      </c>
      <c r="N25" s="7">
        <v>0.84319717629002633</v>
      </c>
      <c r="O25" s="7">
        <v>0.83165494627354497</v>
      </c>
      <c r="Q25" s="54">
        <v>1441.6</v>
      </c>
      <c r="R25" s="54">
        <v>1523.1</v>
      </c>
      <c r="S25" s="54">
        <v>2964.6</v>
      </c>
      <c r="T25" s="7">
        <v>0.61891649648874247</v>
      </c>
      <c r="U25" s="7">
        <v>0.64436032912912233</v>
      </c>
      <c r="V25" s="7">
        <v>0.63173208218506272</v>
      </c>
    </row>
    <row r="26" spans="1:22" x14ac:dyDescent="0.25">
      <c r="B26" s="1" t="s">
        <v>90</v>
      </c>
      <c r="C26" s="54">
        <v>500.6</v>
      </c>
      <c r="D26" s="54">
        <v>545.6</v>
      </c>
      <c r="E26" s="54">
        <v>1046.2</v>
      </c>
      <c r="F26" s="7">
        <v>0.88861640977747913</v>
      </c>
      <c r="G26" s="7">
        <v>0.88941737474242644</v>
      </c>
      <c r="H26" s="7">
        <v>0.88903395802697871</v>
      </c>
      <c r="J26" s="54">
        <v>437.3</v>
      </c>
      <c r="K26" s="54">
        <v>499.6</v>
      </c>
      <c r="L26" s="54">
        <v>936.9</v>
      </c>
      <c r="M26" s="7">
        <v>0.77627656335971884</v>
      </c>
      <c r="N26" s="7">
        <v>0.81447263238641265</v>
      </c>
      <c r="O26" s="7">
        <v>0.79618842275164559</v>
      </c>
      <c r="Q26" s="54">
        <v>331.9</v>
      </c>
      <c r="R26" s="54">
        <v>374.3</v>
      </c>
      <c r="S26" s="54">
        <v>706.2</v>
      </c>
      <c r="T26" s="7">
        <v>0.58914853501695186</v>
      </c>
      <c r="U26" s="7">
        <v>0.61020319306261517</v>
      </c>
      <c r="V26" s="7">
        <v>0.60012446529546715</v>
      </c>
    </row>
    <row r="27" spans="1:22" x14ac:dyDescent="0.25">
      <c r="B27" s="1" t="s">
        <v>91</v>
      </c>
      <c r="C27" s="54">
        <v>112</v>
      </c>
      <c r="D27" s="54">
        <v>156.4</v>
      </c>
      <c r="E27" s="54">
        <v>268.39999999999998</v>
      </c>
      <c r="F27" s="7">
        <v>0.77630651045877319</v>
      </c>
      <c r="G27" s="7">
        <v>0.87517721369293733</v>
      </c>
      <c r="H27" s="7">
        <v>0.8310185118114789</v>
      </c>
      <c r="J27" s="54">
        <v>89.9</v>
      </c>
      <c r="K27" s="54">
        <v>151.80000000000001</v>
      </c>
      <c r="L27" s="54">
        <v>241.7</v>
      </c>
      <c r="M27" s="7">
        <v>0.62334851441911088</v>
      </c>
      <c r="N27" s="7">
        <v>0.84960709990580663</v>
      </c>
      <c r="O27" s="7">
        <v>0.74855304549128343</v>
      </c>
      <c r="Q27" s="54">
        <v>52</v>
      </c>
      <c r="R27" s="54">
        <v>114.4</v>
      </c>
      <c r="S27" s="54">
        <v>166.3</v>
      </c>
      <c r="T27" s="7">
        <v>0.36027929113258245</v>
      </c>
      <c r="U27" s="7">
        <v>0.6399030578459598</v>
      </c>
      <c r="V27" s="7">
        <v>0.51501446952448227</v>
      </c>
    </row>
    <row r="28" spans="1:22" x14ac:dyDescent="0.25">
      <c r="B28" s="1" t="s">
        <v>89</v>
      </c>
      <c r="C28" s="54">
        <v>8.5</v>
      </c>
      <c r="D28" s="54">
        <v>5.2</v>
      </c>
      <c r="E28" s="54">
        <v>13.7</v>
      </c>
      <c r="F28" s="7">
        <v>1</v>
      </c>
      <c r="G28" s="7">
        <v>1</v>
      </c>
      <c r="H28" s="7">
        <v>1</v>
      </c>
      <c r="J28" s="54">
        <v>5.2</v>
      </c>
      <c r="K28" s="54">
        <v>5.2</v>
      </c>
      <c r="L28" s="54">
        <v>10.4</v>
      </c>
      <c r="M28" s="7">
        <v>0.61447733713207442</v>
      </c>
      <c r="N28" s="7">
        <v>1</v>
      </c>
      <c r="O28" s="7">
        <v>0.76074354612315809</v>
      </c>
      <c r="Q28" s="54">
        <v>4.0999999999999996</v>
      </c>
      <c r="R28" s="54">
        <v>3.7</v>
      </c>
      <c r="S28" s="54">
        <v>7.8</v>
      </c>
      <c r="T28" s="7">
        <v>0.47594327662806452</v>
      </c>
      <c r="U28" s="7">
        <v>0.7158928340669467</v>
      </c>
      <c r="V28" s="7">
        <v>0.56697946073871719</v>
      </c>
    </row>
    <row r="29" spans="1:22" x14ac:dyDescent="0.25">
      <c r="A29" s="1" t="s">
        <v>15</v>
      </c>
      <c r="C29" s="54"/>
      <c r="D29" s="54"/>
      <c r="E29" s="54"/>
      <c r="J29" s="54"/>
      <c r="K29" s="54"/>
      <c r="L29" s="54"/>
      <c r="Q29" s="54"/>
      <c r="R29" s="54"/>
      <c r="S29" s="54"/>
    </row>
    <row r="30" spans="1:22" x14ac:dyDescent="0.25">
      <c r="B30" s="1" t="s">
        <v>16</v>
      </c>
      <c r="C30" s="54">
        <v>1529.3</v>
      </c>
      <c r="D30" s="54">
        <v>1103.0999999999999</v>
      </c>
      <c r="E30" s="54">
        <v>2632.5</v>
      </c>
      <c r="F30" s="7">
        <v>0.90929612509132063</v>
      </c>
      <c r="G30" s="7">
        <v>0.92251327278096951</v>
      </c>
      <c r="H30" s="7">
        <v>0.91478842807816629</v>
      </c>
      <c r="J30" s="54">
        <v>1343</v>
      </c>
      <c r="K30" s="54">
        <v>1034.5999999999999</v>
      </c>
      <c r="L30" s="54">
        <v>2377.6</v>
      </c>
      <c r="M30" s="7">
        <v>0.79853215666256605</v>
      </c>
      <c r="N30" s="7">
        <v>0.86520025266043699</v>
      </c>
      <c r="O30" s="7">
        <v>0.82623566663114956</v>
      </c>
      <c r="Q30" s="54">
        <v>990</v>
      </c>
      <c r="R30" s="54">
        <v>789.2</v>
      </c>
      <c r="S30" s="54">
        <v>1779.2</v>
      </c>
      <c r="T30" s="7">
        <v>0.58862669079559937</v>
      </c>
      <c r="U30" s="7">
        <v>0.65994355182442943</v>
      </c>
      <c r="V30" s="7">
        <v>0.61826196597285221</v>
      </c>
    </row>
    <row r="31" spans="1:22" x14ac:dyDescent="0.25">
      <c r="B31" s="1" t="s">
        <v>17</v>
      </c>
      <c r="C31" s="54">
        <v>167.1</v>
      </c>
      <c r="D31" s="54">
        <v>510.9</v>
      </c>
      <c r="E31" s="54">
        <v>678.1</v>
      </c>
      <c r="F31" s="7">
        <v>0.88443835402624804</v>
      </c>
      <c r="G31" s="7">
        <v>0.96161850835244311</v>
      </c>
      <c r="H31" s="7">
        <v>0.94136879289979902</v>
      </c>
      <c r="J31" s="54">
        <v>155.5</v>
      </c>
      <c r="K31" s="54">
        <v>467.9</v>
      </c>
      <c r="L31" s="54">
        <v>623.4</v>
      </c>
      <c r="M31" s="7">
        <v>0.82291420582137365</v>
      </c>
      <c r="N31" s="7">
        <v>0.88066155643896227</v>
      </c>
      <c r="O31" s="7">
        <v>0.86551041521154293</v>
      </c>
      <c r="Q31" s="54">
        <v>120.4</v>
      </c>
      <c r="R31" s="54">
        <v>373.9</v>
      </c>
      <c r="S31" s="54">
        <v>494.3</v>
      </c>
      <c r="T31" s="7">
        <v>0.63683463926434292</v>
      </c>
      <c r="U31" s="7">
        <v>0.70379711426855251</v>
      </c>
      <c r="V31" s="7">
        <v>0.68622820582728195</v>
      </c>
    </row>
    <row r="32" spans="1:22" x14ac:dyDescent="0.25">
      <c r="B32" s="1" t="s">
        <v>18</v>
      </c>
      <c r="C32" s="54">
        <v>233.5</v>
      </c>
      <c r="D32" s="54">
        <v>217.4</v>
      </c>
      <c r="E32" s="54">
        <v>450.8</v>
      </c>
      <c r="F32" s="7">
        <v>0.90541208083354607</v>
      </c>
      <c r="G32" s="7">
        <v>0.92837955588501242</v>
      </c>
      <c r="H32" s="7">
        <v>0.91634138296112377</v>
      </c>
      <c r="J32" s="54">
        <v>216.1</v>
      </c>
      <c r="K32" s="54">
        <v>198.3</v>
      </c>
      <c r="L32" s="54">
        <v>414.5</v>
      </c>
      <c r="M32" s="7">
        <v>0.83811800723737517</v>
      </c>
      <c r="N32" s="7">
        <v>0.84716473101628764</v>
      </c>
      <c r="O32" s="7">
        <v>0.84242298099800472</v>
      </c>
      <c r="Q32" s="54">
        <v>156.30000000000001</v>
      </c>
      <c r="R32" s="54">
        <v>132.1</v>
      </c>
      <c r="S32" s="54">
        <v>288.39999999999998</v>
      </c>
      <c r="T32" s="7">
        <v>0.60628123384920207</v>
      </c>
      <c r="U32" s="7">
        <v>0.56417502503326733</v>
      </c>
      <c r="V32" s="7">
        <v>0.58624457433112298</v>
      </c>
    </row>
    <row r="33" spans="1:22" x14ac:dyDescent="0.25">
      <c r="B33" s="8" t="s">
        <v>19</v>
      </c>
      <c r="C33" s="54">
        <v>1930</v>
      </c>
      <c r="D33" s="54">
        <v>1831.4</v>
      </c>
      <c r="E33" s="54">
        <v>3761.4</v>
      </c>
      <c r="F33" s="7">
        <v>0.90661876607387315</v>
      </c>
      <c r="G33" s="7">
        <v>0.93380756026657752</v>
      </c>
      <c r="H33" s="7">
        <v>0.91965643901123506</v>
      </c>
      <c r="J33" s="54">
        <v>1714.7</v>
      </c>
      <c r="K33" s="54">
        <v>1700.9</v>
      </c>
      <c r="L33" s="54">
        <v>3415.5</v>
      </c>
      <c r="M33" s="7">
        <v>0.80549226150402098</v>
      </c>
      <c r="N33" s="7">
        <v>0.86723586678337639</v>
      </c>
      <c r="O33" s="7">
        <v>0.83509978752743852</v>
      </c>
      <c r="Q33" s="54">
        <v>1266.7</v>
      </c>
      <c r="R33" s="54">
        <v>1295.2</v>
      </c>
      <c r="S33" s="54">
        <v>2561.9</v>
      </c>
      <c r="T33" s="7">
        <v>0.59504522925379888</v>
      </c>
      <c r="U33" s="7">
        <v>0.66039146512189306</v>
      </c>
      <c r="V33" s="7">
        <v>0.62638030225841901</v>
      </c>
    </row>
    <row r="34" spans="1:22" x14ac:dyDescent="0.25">
      <c r="B34" s="1" t="s">
        <v>20</v>
      </c>
      <c r="C34" s="54">
        <v>220.2</v>
      </c>
      <c r="D34" s="54">
        <v>172.1</v>
      </c>
      <c r="E34" s="54">
        <v>392.3</v>
      </c>
      <c r="F34" s="7">
        <v>0.93329499982650499</v>
      </c>
      <c r="G34" s="7">
        <v>0.89782056853172509</v>
      </c>
      <c r="H34" s="7">
        <v>0.917393941745551</v>
      </c>
      <c r="J34" s="54">
        <v>195.5</v>
      </c>
      <c r="K34" s="54">
        <v>155</v>
      </c>
      <c r="L34" s="54">
        <v>350.5</v>
      </c>
      <c r="M34" s="7">
        <v>0.82844485810997592</v>
      </c>
      <c r="N34" s="7">
        <v>0.80878892302589922</v>
      </c>
      <c r="O34" s="7">
        <v>0.81963428232342761</v>
      </c>
      <c r="Q34" s="54">
        <v>147.5</v>
      </c>
      <c r="R34" s="54">
        <v>115.3</v>
      </c>
      <c r="S34" s="54">
        <v>262.89999999999998</v>
      </c>
      <c r="T34" s="7">
        <v>0.62524508163155135</v>
      </c>
      <c r="U34" s="7">
        <v>0.60160028173987989</v>
      </c>
      <c r="V34" s="7">
        <v>0.61464653719638407</v>
      </c>
    </row>
    <row r="35" spans="1:22" x14ac:dyDescent="0.25">
      <c r="B35" s="1" t="s">
        <v>21</v>
      </c>
      <c r="C35" s="54">
        <v>7.5</v>
      </c>
      <c r="D35" s="54">
        <v>127.4</v>
      </c>
      <c r="E35" s="54">
        <v>134.9</v>
      </c>
      <c r="F35" s="7">
        <v>0.7338708680288929</v>
      </c>
      <c r="G35" s="7">
        <v>0.76765634700295537</v>
      </c>
      <c r="H35" s="7">
        <v>0.76569976822328778</v>
      </c>
      <c r="J35" s="54">
        <v>7.5</v>
      </c>
      <c r="K35" s="54">
        <v>109.9</v>
      </c>
      <c r="L35" s="54">
        <v>117.4</v>
      </c>
      <c r="M35" s="7">
        <v>0.7338708680288929</v>
      </c>
      <c r="N35" s="7">
        <v>0.6621947114938832</v>
      </c>
      <c r="O35" s="7">
        <v>0.666345608599477</v>
      </c>
      <c r="Q35" s="54">
        <v>4.7</v>
      </c>
      <c r="R35" s="54">
        <v>87.7</v>
      </c>
      <c r="S35" s="54">
        <v>92.4</v>
      </c>
      <c r="T35" s="7">
        <v>0.46031777379860067</v>
      </c>
      <c r="U35" s="7">
        <v>0.528477155121446</v>
      </c>
      <c r="V35" s="7">
        <v>0.52452992089001971</v>
      </c>
    </row>
    <row r="36" spans="1:22" x14ac:dyDescent="0.25">
      <c r="B36" s="1" t="s">
        <v>22</v>
      </c>
      <c r="C36" s="54">
        <v>91.9</v>
      </c>
      <c r="D36" s="54">
        <v>87.6</v>
      </c>
      <c r="E36" s="54">
        <v>179.5</v>
      </c>
      <c r="F36" s="7">
        <v>0.78036570894342983</v>
      </c>
      <c r="G36" s="7">
        <v>0.76260146809105178</v>
      </c>
      <c r="H36" s="7">
        <v>0.77159058384202206</v>
      </c>
      <c r="J36" s="54">
        <v>77</v>
      </c>
      <c r="K36" s="54">
        <v>82.5</v>
      </c>
      <c r="L36" s="54">
        <v>159.4</v>
      </c>
      <c r="M36" s="7">
        <v>0.65390431601427046</v>
      </c>
      <c r="N36" s="7">
        <v>0.71766574977571285</v>
      </c>
      <c r="O36" s="7">
        <v>0.68540099310570346</v>
      </c>
      <c r="Q36" s="54">
        <v>62</v>
      </c>
      <c r="R36" s="54">
        <v>56.1</v>
      </c>
      <c r="S36" s="54">
        <v>118</v>
      </c>
      <c r="T36" s="7">
        <v>0.52647706707894382</v>
      </c>
      <c r="U36" s="7">
        <v>0.48802995604882471</v>
      </c>
      <c r="V36" s="7">
        <v>0.50748508133180992</v>
      </c>
    </row>
    <row r="37" spans="1:22" x14ac:dyDescent="0.25">
      <c r="B37" s="1" t="s">
        <v>23</v>
      </c>
      <c r="C37" s="54">
        <v>538.29999999999995</v>
      </c>
      <c r="D37" s="54">
        <v>681.2</v>
      </c>
      <c r="E37" s="54">
        <v>1219.5</v>
      </c>
      <c r="F37" s="7">
        <v>0.87802789429352857</v>
      </c>
      <c r="G37" s="7">
        <v>0.87955905299079118</v>
      </c>
      <c r="H37" s="7">
        <v>0.87888252930241939</v>
      </c>
      <c r="J37" s="54">
        <v>492.4</v>
      </c>
      <c r="K37" s="54">
        <v>644.79999999999995</v>
      </c>
      <c r="L37" s="54">
        <v>1137.2</v>
      </c>
      <c r="M37" s="7">
        <v>0.80313038147220328</v>
      </c>
      <c r="N37" s="7">
        <v>0.83260071607675601</v>
      </c>
      <c r="O37" s="7">
        <v>0.81957961023068571</v>
      </c>
      <c r="Q37" s="54">
        <v>384</v>
      </c>
      <c r="R37" s="54">
        <v>496.8</v>
      </c>
      <c r="S37" s="54">
        <v>880.8</v>
      </c>
      <c r="T37" s="7">
        <v>0.62634765239326873</v>
      </c>
      <c r="U37" s="7">
        <v>0.64144684125163864</v>
      </c>
      <c r="V37" s="7">
        <v>0.63477544986932433</v>
      </c>
    </row>
    <row r="38" spans="1:22" x14ac:dyDescent="0.25">
      <c r="A38" s="1" t="s">
        <v>27</v>
      </c>
      <c r="C38" s="54"/>
      <c r="D38" s="54"/>
      <c r="E38" s="54"/>
      <c r="J38" s="54"/>
      <c r="K38" s="54"/>
      <c r="L38" s="54"/>
      <c r="Q38" s="54"/>
      <c r="R38" s="54"/>
      <c r="S38" s="54"/>
    </row>
    <row r="39" spans="1:22" x14ac:dyDescent="0.25">
      <c r="B39" s="1" t="s">
        <v>31</v>
      </c>
      <c r="C39" s="54">
        <v>1275.0999999999999</v>
      </c>
      <c r="D39" s="54">
        <v>1366.5</v>
      </c>
      <c r="E39" s="54">
        <v>2641.6</v>
      </c>
      <c r="F39" s="7">
        <v>0.93927355799091061</v>
      </c>
      <c r="G39" s="7">
        <v>0.92874012351184743</v>
      </c>
      <c r="H39" s="7">
        <v>0.93379493224715127</v>
      </c>
      <c r="J39" s="54">
        <v>1171.3</v>
      </c>
      <c r="K39" s="54">
        <v>1290.5999999999999</v>
      </c>
      <c r="L39" s="54">
        <v>2461.9</v>
      </c>
      <c r="M39" s="7">
        <v>0.86283796576809835</v>
      </c>
      <c r="N39" s="7">
        <v>0.8771199826482079</v>
      </c>
      <c r="O39" s="7">
        <v>0.87026629557901769</v>
      </c>
      <c r="Q39" s="54">
        <v>913.4</v>
      </c>
      <c r="R39" s="54">
        <v>995.1</v>
      </c>
      <c r="S39" s="54">
        <v>1908.4</v>
      </c>
      <c r="T39" s="7">
        <v>0.67283245846764661</v>
      </c>
      <c r="U39" s="7">
        <v>0.67628488962840771</v>
      </c>
      <c r="V39" s="7">
        <v>0.67462812903203251</v>
      </c>
    </row>
    <row r="40" spans="1:22" x14ac:dyDescent="0.25">
      <c r="B40" s="1" t="s">
        <v>32</v>
      </c>
      <c r="C40" s="54">
        <v>243.1</v>
      </c>
      <c r="D40" s="54">
        <v>326.7</v>
      </c>
      <c r="E40" s="54">
        <v>569.79999999999995</v>
      </c>
      <c r="F40" s="7">
        <v>0.90536490440978112</v>
      </c>
      <c r="G40" s="7">
        <v>0.92353779841817951</v>
      </c>
      <c r="H40" s="7">
        <v>0.91569631125643947</v>
      </c>
      <c r="J40" s="54">
        <v>214.2</v>
      </c>
      <c r="K40" s="54">
        <v>298.39999999999998</v>
      </c>
      <c r="L40" s="54">
        <v>512.5</v>
      </c>
      <c r="M40" s="7">
        <v>0.79775718933299133</v>
      </c>
      <c r="N40" s="7">
        <v>0.8434494812438823</v>
      </c>
      <c r="O40" s="7">
        <v>0.8237335504601474</v>
      </c>
      <c r="Q40" s="54">
        <v>162</v>
      </c>
      <c r="R40" s="54">
        <v>238.6</v>
      </c>
      <c r="S40" s="54">
        <v>400.7</v>
      </c>
      <c r="T40" s="7">
        <v>0.6035186870611623</v>
      </c>
      <c r="U40" s="7">
        <v>0.67461737666825417</v>
      </c>
      <c r="V40" s="7">
        <v>0.64393874829387865</v>
      </c>
    </row>
    <row r="41" spans="1:22" x14ac:dyDescent="0.25">
      <c r="B41" s="1" t="s">
        <v>33</v>
      </c>
      <c r="C41" s="54">
        <v>444.8</v>
      </c>
      <c r="D41" s="54">
        <v>360.5</v>
      </c>
      <c r="E41" s="54">
        <v>805.3</v>
      </c>
      <c r="F41" s="7">
        <v>0.87805212851807646</v>
      </c>
      <c r="G41" s="7">
        <v>0.89827871480980725</v>
      </c>
      <c r="H41" s="7">
        <v>0.88699298409841676</v>
      </c>
      <c r="J41" s="54">
        <v>384.5</v>
      </c>
      <c r="K41" s="54">
        <v>321.5</v>
      </c>
      <c r="L41" s="54">
        <v>706</v>
      </c>
      <c r="M41" s="7">
        <v>0.75900184906158807</v>
      </c>
      <c r="N41" s="7">
        <v>0.80097294285225806</v>
      </c>
      <c r="O41" s="7">
        <v>0.77755453426110299</v>
      </c>
      <c r="Q41" s="54">
        <v>267.89999999999998</v>
      </c>
      <c r="R41" s="54">
        <v>238.6</v>
      </c>
      <c r="S41" s="54">
        <v>506.5</v>
      </c>
      <c r="T41" s="7">
        <v>0.52883549446704781</v>
      </c>
      <c r="U41" s="7">
        <v>0.59444795568197306</v>
      </c>
      <c r="V41" s="7">
        <v>0.55783848743542552</v>
      </c>
    </row>
    <row r="42" spans="1:22" x14ac:dyDescent="0.25">
      <c r="B42" s="1" t="s">
        <v>34</v>
      </c>
      <c r="C42" s="54">
        <v>487.2</v>
      </c>
      <c r="D42" s="54">
        <v>492.2</v>
      </c>
      <c r="E42" s="54">
        <v>979.4</v>
      </c>
      <c r="F42" s="7">
        <v>0.86813245840277575</v>
      </c>
      <c r="G42" s="7">
        <v>0.90766627612159922</v>
      </c>
      <c r="H42" s="7">
        <v>0.88756126278900016</v>
      </c>
      <c r="J42" s="54">
        <v>437.6</v>
      </c>
      <c r="K42" s="54">
        <v>463.2</v>
      </c>
      <c r="L42" s="54">
        <v>900.8</v>
      </c>
      <c r="M42" s="7">
        <v>0.77969154075217861</v>
      </c>
      <c r="N42" s="7">
        <v>0.85411061895084872</v>
      </c>
      <c r="O42" s="7">
        <v>0.81626462669112421</v>
      </c>
      <c r="Q42" s="54">
        <v>331.1</v>
      </c>
      <c r="R42" s="54">
        <v>353.5</v>
      </c>
      <c r="S42" s="54">
        <v>684.6</v>
      </c>
      <c r="T42" s="7">
        <v>0.58993711981458608</v>
      </c>
      <c r="U42" s="7">
        <v>0.65182950598905887</v>
      </c>
      <c r="V42" s="7">
        <v>0.6203539915807541</v>
      </c>
    </row>
    <row r="43" spans="1:22" x14ac:dyDescent="0.25">
      <c r="B43" s="1" t="s">
        <v>35</v>
      </c>
      <c r="C43" s="54">
        <v>285.2</v>
      </c>
      <c r="D43" s="54">
        <v>323.2</v>
      </c>
      <c r="E43" s="54">
        <v>608.29999999999995</v>
      </c>
      <c r="F43" s="7">
        <v>0.78780190633886837</v>
      </c>
      <c r="G43" s="7">
        <v>0.78295949076203886</v>
      </c>
      <c r="H43" s="7">
        <v>0.78522198536147558</v>
      </c>
      <c r="J43" s="54">
        <v>234.2</v>
      </c>
      <c r="K43" s="54">
        <v>298.39999999999998</v>
      </c>
      <c r="L43" s="54">
        <v>532.6</v>
      </c>
      <c r="M43" s="7">
        <v>0.64710699811663552</v>
      </c>
      <c r="N43" s="7">
        <v>0.72295569691719508</v>
      </c>
      <c r="O43" s="7">
        <v>0.68751733589925479</v>
      </c>
      <c r="Q43" s="54">
        <v>164.6</v>
      </c>
      <c r="R43" s="54">
        <v>213.6</v>
      </c>
      <c r="S43" s="54">
        <v>378.2</v>
      </c>
      <c r="T43" s="7">
        <v>0.45471293443622551</v>
      </c>
      <c r="U43" s="7">
        <v>0.51739802415203739</v>
      </c>
      <c r="V43" s="7">
        <v>0.4881100221833804</v>
      </c>
    </row>
    <row r="44" spans="1:22" x14ac:dyDescent="0.25">
      <c r="B44" s="1" t="s">
        <v>92</v>
      </c>
      <c r="C44" s="54">
        <v>91.7</v>
      </c>
      <c r="D44" s="54">
        <v>52.1</v>
      </c>
      <c r="E44" s="54">
        <v>143.9</v>
      </c>
      <c r="F44" s="7">
        <v>0.98314873113893952</v>
      </c>
      <c r="G44" s="7">
        <v>0.95462287185073125</v>
      </c>
      <c r="H44" s="7">
        <v>0.97261439888641088</v>
      </c>
      <c r="J44" s="54">
        <v>78.7</v>
      </c>
      <c r="K44" s="54">
        <v>42.1</v>
      </c>
      <c r="L44" s="54">
        <v>120.8</v>
      </c>
      <c r="M44" s="7">
        <v>0.8432423572740404</v>
      </c>
      <c r="N44" s="7">
        <v>0.77086255356598299</v>
      </c>
      <c r="O44" s="7">
        <v>0.81651317471270524</v>
      </c>
      <c r="Q44" s="54">
        <v>55.2</v>
      </c>
      <c r="R44" s="54">
        <v>29.6</v>
      </c>
      <c r="S44" s="54">
        <v>84.9</v>
      </c>
      <c r="T44" s="7">
        <v>0.59196534118276778</v>
      </c>
      <c r="U44" s="7">
        <v>0.5426762738666655</v>
      </c>
      <c r="V44" s="7">
        <v>0.57376335097174225</v>
      </c>
    </row>
    <row r="45" spans="1:22" x14ac:dyDescent="0.25">
      <c r="A45" s="1" t="s">
        <v>36</v>
      </c>
      <c r="C45" s="54"/>
      <c r="D45" s="54"/>
      <c r="E45" s="54"/>
      <c r="J45" s="54"/>
      <c r="K45" s="54"/>
      <c r="L45" s="54"/>
      <c r="Q45" s="54"/>
      <c r="R45" s="54"/>
      <c r="S45" s="54"/>
    </row>
    <row r="46" spans="1:22" x14ac:dyDescent="0.25">
      <c r="B46" s="1" t="s">
        <v>70</v>
      </c>
      <c r="C46" s="54">
        <v>598.5</v>
      </c>
      <c r="D46" s="54">
        <v>610.20000000000005</v>
      </c>
      <c r="E46" s="54">
        <v>1208.8</v>
      </c>
      <c r="F46" s="7">
        <v>0.90647950449867831</v>
      </c>
      <c r="G46" s="7">
        <v>0.87801629827404104</v>
      </c>
      <c r="H46" s="7">
        <v>0.89188368123502615</v>
      </c>
      <c r="J46" s="54">
        <v>527.29999999999995</v>
      </c>
      <c r="K46" s="54">
        <v>560.5</v>
      </c>
      <c r="L46" s="54">
        <v>1087.7</v>
      </c>
      <c r="M46" s="7">
        <v>0.79855351423456711</v>
      </c>
      <c r="N46" s="7">
        <v>0.80642386139992495</v>
      </c>
      <c r="O46" s="7">
        <v>0.80258939815229724</v>
      </c>
      <c r="Q46" s="54">
        <v>379.2</v>
      </c>
      <c r="R46" s="54">
        <v>398.5</v>
      </c>
      <c r="S46" s="54">
        <v>777.7</v>
      </c>
      <c r="T46" s="7">
        <v>0.57430045940807595</v>
      </c>
      <c r="U46" s="7">
        <v>0.57343198996483669</v>
      </c>
      <c r="V46" s="7">
        <v>0.57385511159998304</v>
      </c>
    </row>
    <row r="47" spans="1:22" x14ac:dyDescent="0.25">
      <c r="B47" s="1" t="s">
        <v>71</v>
      </c>
      <c r="C47" s="54">
        <v>857.3</v>
      </c>
      <c r="D47" s="54">
        <v>837.6</v>
      </c>
      <c r="E47" s="54">
        <v>1694.9</v>
      </c>
      <c r="F47" s="7">
        <v>0.91830308010282791</v>
      </c>
      <c r="G47" s="7">
        <v>0.91585859805411662</v>
      </c>
      <c r="H47" s="7">
        <v>0.91709345771723261</v>
      </c>
      <c r="J47" s="54">
        <v>763</v>
      </c>
      <c r="K47" s="54">
        <v>770.9</v>
      </c>
      <c r="L47" s="54">
        <v>1533.9</v>
      </c>
      <c r="M47" s="7">
        <v>0.81726868402679642</v>
      </c>
      <c r="N47" s="7">
        <v>0.8429037882853504</v>
      </c>
      <c r="O47" s="7">
        <v>0.82995390541533187</v>
      </c>
      <c r="Q47" s="54">
        <v>573.29999999999995</v>
      </c>
      <c r="R47" s="54">
        <v>594</v>
      </c>
      <c r="S47" s="54">
        <v>1167.2</v>
      </c>
      <c r="T47" s="7">
        <v>0.61402148027442693</v>
      </c>
      <c r="U47" s="7">
        <v>0.6494775882940057</v>
      </c>
      <c r="V47" s="7">
        <v>0.63156650662843949</v>
      </c>
    </row>
    <row r="48" spans="1:22" x14ac:dyDescent="0.25">
      <c r="B48" s="1" t="s">
        <v>73</v>
      </c>
      <c r="C48" s="54">
        <v>115.7</v>
      </c>
      <c r="D48" s="54">
        <v>105.4</v>
      </c>
      <c r="E48" s="54">
        <v>221.1</v>
      </c>
      <c r="F48" s="7">
        <v>0.97474999479625635</v>
      </c>
      <c r="G48" s="7">
        <v>0.90012509983158051</v>
      </c>
      <c r="H48" s="7">
        <v>0.9376828635227703</v>
      </c>
      <c r="J48" s="54">
        <v>102.6</v>
      </c>
      <c r="K48" s="54">
        <v>95.7</v>
      </c>
      <c r="L48" s="54">
        <v>198.3</v>
      </c>
      <c r="M48" s="7">
        <v>0.86469271152709726</v>
      </c>
      <c r="N48" s="7">
        <v>0.81710707198237698</v>
      </c>
      <c r="O48" s="7">
        <v>0.84105632117007401</v>
      </c>
      <c r="Q48" s="54">
        <v>76.400000000000006</v>
      </c>
      <c r="R48" s="54">
        <v>73.3</v>
      </c>
      <c r="S48" s="54">
        <v>149.80000000000001</v>
      </c>
      <c r="T48" s="7">
        <v>0.64396759086292998</v>
      </c>
      <c r="U48" s="7">
        <v>0.62615211668127457</v>
      </c>
      <c r="V48" s="7">
        <v>0.63511841900810284</v>
      </c>
    </row>
    <row r="49" spans="1:22" x14ac:dyDescent="0.25">
      <c r="B49" s="1" t="s">
        <v>72</v>
      </c>
      <c r="C49" s="54">
        <v>291.89999999999998</v>
      </c>
      <c r="D49" s="54">
        <v>271.7</v>
      </c>
      <c r="E49" s="54">
        <v>563.6</v>
      </c>
      <c r="F49" s="7">
        <v>0.85997911442754094</v>
      </c>
      <c r="G49" s="7">
        <v>0.89547946935077394</v>
      </c>
      <c r="H49" s="7">
        <v>0.87673366913099171</v>
      </c>
      <c r="J49" s="54">
        <v>258.7</v>
      </c>
      <c r="K49" s="54">
        <v>256.60000000000002</v>
      </c>
      <c r="L49" s="54">
        <v>515.29999999999995</v>
      </c>
      <c r="M49" s="7">
        <v>0.76222426347637573</v>
      </c>
      <c r="N49" s="7">
        <v>0.84579357586397663</v>
      </c>
      <c r="O49" s="7">
        <v>0.80166518227720396</v>
      </c>
      <c r="Q49" s="54">
        <v>195</v>
      </c>
      <c r="R49" s="54">
        <v>194.8</v>
      </c>
      <c r="S49" s="54">
        <v>389.8</v>
      </c>
      <c r="T49" s="7">
        <v>0.57450129975907027</v>
      </c>
      <c r="U49" s="7">
        <v>0.64207141489151398</v>
      </c>
      <c r="V49" s="7">
        <v>0.60639132431665776</v>
      </c>
    </row>
    <row r="50" spans="1:22" x14ac:dyDescent="0.25">
      <c r="B50" s="1" t="s">
        <v>37</v>
      </c>
      <c r="C50" s="54">
        <v>966.5</v>
      </c>
      <c r="D50" s="54">
        <v>1101.7</v>
      </c>
      <c r="E50" s="54">
        <v>2068.1999999999998</v>
      </c>
      <c r="F50" s="7">
        <v>0.88053855944564385</v>
      </c>
      <c r="G50" s="7">
        <v>0.90512284734992055</v>
      </c>
      <c r="H50" s="7">
        <v>0.89346564283307928</v>
      </c>
      <c r="J50" s="54">
        <v>873.3</v>
      </c>
      <c r="K50" s="54">
        <v>1035.2</v>
      </c>
      <c r="L50" s="54">
        <v>1908.4</v>
      </c>
      <c r="M50" s="7">
        <v>0.79558717699946768</v>
      </c>
      <c r="N50" s="7">
        <v>0.85044710906118681</v>
      </c>
      <c r="O50" s="7">
        <v>0.82443401279768891</v>
      </c>
      <c r="Q50" s="54">
        <v>671.1</v>
      </c>
      <c r="R50" s="54">
        <v>813.5</v>
      </c>
      <c r="S50" s="54">
        <v>1484.6</v>
      </c>
      <c r="T50" s="7">
        <v>0.61141560109133286</v>
      </c>
      <c r="U50" s="7">
        <v>0.66834263573081176</v>
      </c>
      <c r="V50" s="7">
        <v>0.64134937532344627</v>
      </c>
    </row>
    <row r="51" spans="1:22" x14ac:dyDescent="0.25">
      <c r="A51" s="1" t="s">
        <v>102</v>
      </c>
      <c r="C51" s="54"/>
      <c r="D51" s="54"/>
      <c r="E51" s="54"/>
      <c r="J51" s="54"/>
      <c r="K51" s="54"/>
      <c r="L51" s="54"/>
      <c r="Q51" s="54"/>
      <c r="R51" s="54"/>
      <c r="S51" s="54"/>
    </row>
    <row r="52" spans="1:22" x14ac:dyDescent="0.25">
      <c r="B52" s="1" t="s">
        <v>24</v>
      </c>
      <c r="C52" s="54">
        <v>39.799999999999997</v>
      </c>
      <c r="D52" s="54">
        <v>62</v>
      </c>
      <c r="E52" s="54">
        <v>101.9</v>
      </c>
      <c r="F52" s="7">
        <v>0.73213908027854613</v>
      </c>
      <c r="G52" s="7">
        <v>0.77276455718069537</v>
      </c>
      <c r="H52" s="7">
        <v>0.75634769781453981</v>
      </c>
      <c r="J52" s="54">
        <v>33.6</v>
      </c>
      <c r="K52" s="54">
        <v>57.4</v>
      </c>
      <c r="L52" s="54">
        <v>90.9</v>
      </c>
      <c r="M52" s="7">
        <v>0.61693939692845556</v>
      </c>
      <c r="N52" s="7">
        <v>0.7147398152603851</v>
      </c>
      <c r="O52" s="7">
        <v>0.67521841548522288</v>
      </c>
      <c r="Q52" s="54">
        <v>25</v>
      </c>
      <c r="R52" s="54">
        <v>42</v>
      </c>
      <c r="S52" s="54">
        <v>67</v>
      </c>
      <c r="T52" s="7">
        <v>0.46020021079726942</v>
      </c>
      <c r="U52" s="7">
        <v>0.52300351545580948</v>
      </c>
      <c r="V52" s="7">
        <v>0.49762453903683923</v>
      </c>
    </row>
    <row r="53" spans="1:22" x14ac:dyDescent="0.25">
      <c r="B53" s="1" t="s">
        <v>25</v>
      </c>
      <c r="C53" s="54">
        <v>2667.7</v>
      </c>
      <c r="D53" s="54">
        <v>2797.4</v>
      </c>
      <c r="E53" s="54">
        <v>5465.1</v>
      </c>
      <c r="F53" s="7">
        <v>0.89818770915367629</v>
      </c>
      <c r="G53" s="7">
        <v>0.90428600522747171</v>
      </c>
      <c r="H53" s="7">
        <v>0.90129895089590262</v>
      </c>
      <c r="J53" s="54">
        <v>2378.3000000000002</v>
      </c>
      <c r="K53" s="54">
        <v>2603.6</v>
      </c>
      <c r="L53" s="54">
        <v>4981.8999999999996</v>
      </c>
      <c r="M53" s="7">
        <v>0.80074989311568867</v>
      </c>
      <c r="N53" s="7">
        <v>0.84162574722681893</v>
      </c>
      <c r="O53" s="7">
        <v>0.82160402384675246</v>
      </c>
      <c r="Q53" s="54">
        <v>1787.4</v>
      </c>
      <c r="R53" s="54">
        <v>1994.6</v>
      </c>
      <c r="S53" s="54">
        <v>3782</v>
      </c>
      <c r="T53" s="7">
        <v>0.60179605603548225</v>
      </c>
      <c r="U53" s="7">
        <v>0.64477137722215128</v>
      </c>
      <c r="V53" s="7">
        <v>0.62372129737233017</v>
      </c>
    </row>
    <row r="54" spans="1:22" x14ac:dyDescent="0.25">
      <c r="B54" s="1" t="s">
        <v>26</v>
      </c>
      <c r="C54" s="54">
        <v>34.700000000000003</v>
      </c>
      <c r="D54" s="54">
        <v>15.4</v>
      </c>
      <c r="E54" s="54">
        <v>50.1</v>
      </c>
      <c r="F54" s="7">
        <v>0.81781805991922962</v>
      </c>
      <c r="G54" s="7">
        <v>0.7862691704462027</v>
      </c>
      <c r="H54" s="7">
        <v>0.80785673903563815</v>
      </c>
      <c r="J54" s="54">
        <v>33.200000000000003</v>
      </c>
      <c r="K54" s="54">
        <v>15</v>
      </c>
      <c r="L54" s="54">
        <v>48.2</v>
      </c>
      <c r="M54" s="7">
        <v>0.7828005406005446</v>
      </c>
      <c r="N54" s="7">
        <v>0.76419879880625419</v>
      </c>
      <c r="O54" s="7">
        <v>0.77692718270739081</v>
      </c>
      <c r="Q54" s="54">
        <v>26.6</v>
      </c>
      <c r="R54" s="54">
        <v>9.6999999999999993</v>
      </c>
      <c r="S54" s="54">
        <v>36.299999999999997</v>
      </c>
      <c r="T54" s="7">
        <v>0.62707428228949214</v>
      </c>
      <c r="U54" s="7">
        <v>0.49478343188538809</v>
      </c>
      <c r="V54" s="7">
        <v>0.5853044566997454</v>
      </c>
    </row>
    <row r="55" spans="1:22" x14ac:dyDescent="0.25">
      <c r="A55" s="1" t="s">
        <v>103</v>
      </c>
      <c r="C55" s="54"/>
      <c r="D55" s="54"/>
      <c r="E55" s="54"/>
      <c r="J55" s="54"/>
      <c r="K55" s="54"/>
      <c r="L55" s="54"/>
      <c r="Q55" s="54"/>
      <c r="R55" s="54"/>
      <c r="S55" s="54"/>
    </row>
    <row r="56" spans="1:22" x14ac:dyDescent="0.25">
      <c r="B56" s="1" t="s">
        <v>98</v>
      </c>
      <c r="C56" s="54">
        <v>2104.5</v>
      </c>
      <c r="D56" s="54">
        <v>2350.1999999999998</v>
      </c>
      <c r="E56" s="54">
        <v>4454.7</v>
      </c>
      <c r="F56" s="7">
        <v>0.90004030988637707</v>
      </c>
      <c r="G56" s="7">
        <v>0.90872883433062734</v>
      </c>
      <c r="H56" s="7">
        <v>0.9046033208576959</v>
      </c>
      <c r="J56" s="54">
        <v>1880.3</v>
      </c>
      <c r="K56" s="54">
        <v>2193</v>
      </c>
      <c r="L56" s="54">
        <v>4073.2</v>
      </c>
      <c r="M56" s="7">
        <v>0.80413608099971545</v>
      </c>
      <c r="N56" s="7">
        <v>0.8479432742225671</v>
      </c>
      <c r="O56" s="7">
        <v>0.8271426000675981</v>
      </c>
      <c r="Q56" s="54">
        <v>1424.6</v>
      </c>
      <c r="R56" s="54">
        <v>1690.5</v>
      </c>
      <c r="S56" s="54">
        <v>3115</v>
      </c>
      <c r="T56" s="7">
        <v>0.60924199716048966</v>
      </c>
      <c r="U56" s="7">
        <v>0.65365090355696087</v>
      </c>
      <c r="V56" s="7">
        <v>0.63256452199326807</v>
      </c>
    </row>
    <row r="57" spans="1:22" x14ac:dyDescent="0.25">
      <c r="B57" s="1" t="s">
        <v>97</v>
      </c>
      <c r="C57" s="54">
        <v>629.29999999999995</v>
      </c>
      <c r="D57" s="54">
        <v>513.79999999999995</v>
      </c>
      <c r="E57" s="54">
        <v>1143.0999999999999</v>
      </c>
      <c r="F57" s="7">
        <v>0.87592678988820727</v>
      </c>
      <c r="G57" s="7">
        <v>0.86527962092522381</v>
      </c>
      <c r="H57" s="7">
        <v>0.87110912167143428</v>
      </c>
      <c r="J57" s="54">
        <v>556.4</v>
      </c>
      <c r="K57" s="54">
        <v>473.1</v>
      </c>
      <c r="L57" s="54">
        <v>1029.5999999999999</v>
      </c>
      <c r="M57" s="7">
        <v>0.77445457051496613</v>
      </c>
      <c r="N57" s="7">
        <v>0.79686338365573428</v>
      </c>
      <c r="O57" s="7">
        <v>0.78459418858801644</v>
      </c>
      <c r="Q57" s="54">
        <v>407.4</v>
      </c>
      <c r="R57" s="54">
        <v>349.3</v>
      </c>
      <c r="S57" s="54">
        <v>756.7</v>
      </c>
      <c r="T57" s="7">
        <v>0.56702794959563885</v>
      </c>
      <c r="U57" s="7">
        <v>0.58826858630367929</v>
      </c>
      <c r="V57" s="7">
        <v>0.57663898711444961</v>
      </c>
    </row>
    <row r="58" spans="1:22" x14ac:dyDescent="0.25">
      <c r="A58" s="1" t="s">
        <v>104</v>
      </c>
      <c r="C58" s="54"/>
      <c r="D58" s="54"/>
      <c r="E58" s="54"/>
      <c r="J58" s="54"/>
      <c r="K58" s="54"/>
      <c r="L58" s="54"/>
      <c r="Q58" s="54"/>
      <c r="R58" s="54"/>
      <c r="S58" s="54"/>
    </row>
    <row r="59" spans="1:22" x14ac:dyDescent="0.25">
      <c r="B59" s="1" t="s">
        <v>24</v>
      </c>
      <c r="C59" s="54">
        <v>352.7</v>
      </c>
      <c r="D59" s="54">
        <v>420.3</v>
      </c>
      <c r="E59" s="54">
        <v>772.9</v>
      </c>
      <c r="F59" s="7">
        <v>0.79825751204361428</v>
      </c>
      <c r="G59" s="7">
        <v>0.81711780873838813</v>
      </c>
      <c r="H59" s="7">
        <v>0.80840295465447076</v>
      </c>
      <c r="J59" s="54">
        <v>306.10000000000002</v>
      </c>
      <c r="K59" s="54">
        <v>380.1</v>
      </c>
      <c r="L59" s="54">
        <v>686.2</v>
      </c>
      <c r="M59" s="7">
        <v>0.69293002279169535</v>
      </c>
      <c r="N59" s="7">
        <v>0.73905883875749645</v>
      </c>
      <c r="O59" s="7">
        <v>0.71774390894956552</v>
      </c>
      <c r="Q59" s="54">
        <v>225.6</v>
      </c>
      <c r="R59" s="54">
        <v>282.60000000000002</v>
      </c>
      <c r="S59" s="54">
        <v>508.2</v>
      </c>
      <c r="T59" s="7">
        <v>0.51072668142237565</v>
      </c>
      <c r="U59" s="7">
        <v>0.54945381393397208</v>
      </c>
      <c r="V59" s="7">
        <v>0.5315590101358636</v>
      </c>
    </row>
    <row r="60" spans="1:22" x14ac:dyDescent="0.25">
      <c r="B60" s="1" t="s">
        <v>25</v>
      </c>
      <c r="C60" s="54">
        <v>2370.3000000000002</v>
      </c>
      <c r="D60" s="54">
        <v>2434.8000000000002</v>
      </c>
      <c r="E60" s="54">
        <v>4805.1000000000004</v>
      </c>
      <c r="F60" s="7">
        <v>0.91023854189795672</v>
      </c>
      <c r="G60" s="7">
        <v>0.91617069897858594</v>
      </c>
      <c r="H60" s="7">
        <v>0.91323482046287452</v>
      </c>
      <c r="J60" s="54">
        <v>2123.4</v>
      </c>
      <c r="K60" s="54">
        <v>2279</v>
      </c>
      <c r="L60" s="54">
        <v>4402.3999999999996</v>
      </c>
      <c r="M60" s="7">
        <v>0.81542997466361589</v>
      </c>
      <c r="N60" s="7">
        <v>0.85753640474259962</v>
      </c>
      <c r="O60" s="7">
        <v>0.83669754937142538</v>
      </c>
      <c r="Q60" s="54">
        <v>1600.8</v>
      </c>
      <c r="R60" s="54">
        <v>1750</v>
      </c>
      <c r="S60" s="54">
        <v>3350.8</v>
      </c>
      <c r="T60" s="7">
        <v>0.61473340086085293</v>
      </c>
      <c r="U60" s="7">
        <v>0.65848759397659529</v>
      </c>
      <c r="V60" s="7">
        <v>0.63683324568558519</v>
      </c>
    </row>
    <row r="61" spans="1:22" x14ac:dyDescent="0.25">
      <c r="A61" s="1" t="s">
        <v>181</v>
      </c>
      <c r="C61" s="54"/>
      <c r="D61" s="54"/>
      <c r="E61" s="54"/>
      <c r="J61" s="54"/>
      <c r="K61" s="54"/>
      <c r="L61" s="54"/>
      <c r="Q61" s="54"/>
      <c r="R61" s="54"/>
      <c r="S61" s="54"/>
    </row>
    <row r="62" spans="1:22" x14ac:dyDescent="0.25">
      <c r="B62" s="9" t="s">
        <v>106</v>
      </c>
      <c r="C62" s="54">
        <v>196</v>
      </c>
      <c r="D62" s="54">
        <v>284.10000000000002</v>
      </c>
      <c r="E62" s="54">
        <v>480</v>
      </c>
      <c r="F62" s="7">
        <v>0.80784800336564044</v>
      </c>
      <c r="G62" s="7">
        <v>0.85510961324063284</v>
      </c>
      <c r="H62" s="7">
        <v>0.83516397566223044</v>
      </c>
      <c r="J62" s="54">
        <v>175.6</v>
      </c>
      <c r="K62" s="54">
        <v>253.1</v>
      </c>
      <c r="L62" s="54">
        <v>428.6</v>
      </c>
      <c r="M62" s="7">
        <v>0.72372846089530496</v>
      </c>
      <c r="N62" s="7">
        <v>0.7618308940063061</v>
      </c>
      <c r="O62" s="7">
        <v>0.74575066898440157</v>
      </c>
      <c r="Q62" s="54">
        <v>128.69999999999999</v>
      </c>
      <c r="R62" s="54">
        <v>203.5</v>
      </c>
      <c r="S62" s="54">
        <v>332.2</v>
      </c>
      <c r="T62" s="7">
        <v>0.53042372754019418</v>
      </c>
      <c r="U62" s="7">
        <v>0.612627030313598</v>
      </c>
      <c r="V62" s="7">
        <v>0.57793508289152085</v>
      </c>
    </row>
    <row r="63" spans="1:22" x14ac:dyDescent="0.25">
      <c r="B63" s="1" t="s">
        <v>107</v>
      </c>
      <c r="C63" s="54">
        <v>199.9</v>
      </c>
      <c r="D63" s="54">
        <v>230</v>
      </c>
      <c r="E63" s="54">
        <v>429.9</v>
      </c>
      <c r="F63" s="7">
        <v>0.83177364421721911</v>
      </c>
      <c r="G63" s="7">
        <v>0.89604020707631549</v>
      </c>
      <c r="H63" s="7">
        <v>0.8649686675779753</v>
      </c>
      <c r="J63" s="54">
        <v>178.9</v>
      </c>
      <c r="K63" s="54">
        <v>212.7</v>
      </c>
      <c r="L63" s="54">
        <v>391.6</v>
      </c>
      <c r="M63" s="7">
        <v>0.74444332820220216</v>
      </c>
      <c r="N63" s="7">
        <v>0.82850917361978538</v>
      </c>
      <c r="O63" s="7">
        <v>0.78786509495510459</v>
      </c>
      <c r="Q63" s="54">
        <v>132.5</v>
      </c>
      <c r="R63" s="54">
        <v>152.4</v>
      </c>
      <c r="S63" s="54">
        <v>284.89999999999998</v>
      </c>
      <c r="T63" s="7">
        <v>0.55149114401203603</v>
      </c>
      <c r="U63" s="7">
        <v>0.59354713675093751</v>
      </c>
      <c r="V63" s="7">
        <v>0.57321394354137245</v>
      </c>
    </row>
    <row r="64" spans="1:22" x14ac:dyDescent="0.25">
      <c r="B64" s="1" t="s">
        <v>108</v>
      </c>
      <c r="C64" s="54">
        <v>240.4</v>
      </c>
      <c r="D64" s="54">
        <v>164.9</v>
      </c>
      <c r="E64" s="54">
        <v>405.3</v>
      </c>
      <c r="F64" s="7">
        <v>0.9212237933441052</v>
      </c>
      <c r="G64" s="7">
        <v>0.88367935288043398</v>
      </c>
      <c r="H64" s="7">
        <v>0.90557189836663554</v>
      </c>
      <c r="J64" s="54">
        <v>211.2</v>
      </c>
      <c r="K64" s="54">
        <v>153.19999999999999</v>
      </c>
      <c r="L64" s="54">
        <v>364.4</v>
      </c>
      <c r="M64" s="7">
        <v>0.80939973458163783</v>
      </c>
      <c r="N64" s="7">
        <v>0.82134675178735939</v>
      </c>
      <c r="O64" s="7">
        <v>0.81438032441833863</v>
      </c>
      <c r="Q64" s="54">
        <v>158.80000000000001</v>
      </c>
      <c r="R64" s="54">
        <v>121.2</v>
      </c>
      <c r="S64" s="54">
        <v>280</v>
      </c>
      <c r="T64" s="7">
        <v>0.6086383005149103</v>
      </c>
      <c r="U64" s="7">
        <v>0.6497434885238742</v>
      </c>
      <c r="V64" s="7">
        <v>0.62577463489091412</v>
      </c>
    </row>
    <row r="65" spans="1:22" x14ac:dyDescent="0.25">
      <c r="B65" s="1" t="s">
        <v>109</v>
      </c>
      <c r="C65" s="54">
        <v>316.3</v>
      </c>
      <c r="D65" s="54">
        <v>288.60000000000002</v>
      </c>
      <c r="E65" s="54">
        <v>604.9</v>
      </c>
      <c r="F65" s="7">
        <v>0.91036822189506905</v>
      </c>
      <c r="G65" s="7">
        <v>0.94862355453260094</v>
      </c>
      <c r="H65" s="7">
        <v>0.92822775836083282</v>
      </c>
      <c r="J65" s="54">
        <v>281.89999999999998</v>
      </c>
      <c r="K65" s="54">
        <v>274.89999999999998</v>
      </c>
      <c r="L65" s="54">
        <v>556.79999999999995</v>
      </c>
      <c r="M65" s="7">
        <v>0.81129588756459059</v>
      </c>
      <c r="N65" s="7">
        <v>0.90365874923993239</v>
      </c>
      <c r="O65" s="7">
        <v>0.85441557265013313</v>
      </c>
      <c r="Q65" s="54">
        <v>219.7</v>
      </c>
      <c r="R65" s="54">
        <v>212</v>
      </c>
      <c r="S65" s="54">
        <v>431.7</v>
      </c>
      <c r="T65" s="7">
        <v>0.63231147581339675</v>
      </c>
      <c r="U65" s="7">
        <v>0.69670019608865785</v>
      </c>
      <c r="V65" s="7">
        <v>0.66237140781387482</v>
      </c>
    </row>
    <row r="66" spans="1:22" x14ac:dyDescent="0.25">
      <c r="B66" s="1" t="s">
        <v>110</v>
      </c>
      <c r="C66" s="54">
        <v>224.9</v>
      </c>
      <c r="D66" s="54">
        <v>201.1</v>
      </c>
      <c r="E66" s="54">
        <v>426</v>
      </c>
      <c r="F66" s="7">
        <v>0.92553122023740375</v>
      </c>
      <c r="G66" s="7">
        <v>0.94020678412918124</v>
      </c>
      <c r="H66" s="7">
        <v>0.93240053600164696</v>
      </c>
      <c r="J66" s="54">
        <v>206.4</v>
      </c>
      <c r="K66" s="54">
        <v>187</v>
      </c>
      <c r="L66" s="54">
        <v>393.5</v>
      </c>
      <c r="M66" s="7">
        <v>0.84946534956959485</v>
      </c>
      <c r="N66" s="7">
        <v>0.87461087764690948</v>
      </c>
      <c r="O66" s="7">
        <v>0.86123543034437822</v>
      </c>
      <c r="Q66" s="54">
        <v>156.9</v>
      </c>
      <c r="R66" s="54">
        <v>141.69999999999999</v>
      </c>
      <c r="S66" s="54">
        <v>298.60000000000002</v>
      </c>
      <c r="T66" s="7">
        <v>0.64561109141088124</v>
      </c>
      <c r="U66" s="7">
        <v>0.66260604405908141</v>
      </c>
      <c r="V66" s="7">
        <v>0.65356606315845789</v>
      </c>
    </row>
    <row r="67" spans="1:22" x14ac:dyDescent="0.25">
      <c r="B67" s="1" t="s">
        <v>111</v>
      </c>
      <c r="C67" s="54">
        <v>353.4</v>
      </c>
      <c r="D67" s="54">
        <v>267.89999999999998</v>
      </c>
      <c r="E67" s="54">
        <v>621.29999999999995</v>
      </c>
      <c r="F67" s="7">
        <v>0.96798333865674469</v>
      </c>
      <c r="G67" s="7">
        <v>0.95743536451493427</v>
      </c>
      <c r="H67" s="7">
        <v>0.96340692624083402</v>
      </c>
      <c r="J67" s="54">
        <v>310.60000000000002</v>
      </c>
      <c r="K67" s="54">
        <v>250.8</v>
      </c>
      <c r="L67" s="54">
        <v>561.4</v>
      </c>
      <c r="M67" s="7">
        <v>0.85074488959834804</v>
      </c>
      <c r="N67" s="7">
        <v>0.8962590171707665</v>
      </c>
      <c r="O67" s="7">
        <v>0.87049194393517093</v>
      </c>
      <c r="Q67" s="54">
        <v>243.1</v>
      </c>
      <c r="R67" s="54">
        <v>196</v>
      </c>
      <c r="S67" s="54">
        <v>439.1</v>
      </c>
      <c r="T67" s="7">
        <v>0.66587757255532509</v>
      </c>
      <c r="U67" s="7">
        <v>0.70063101415641738</v>
      </c>
      <c r="V67" s="7">
        <v>0.68095592594343335</v>
      </c>
    </row>
    <row r="68" spans="1:22" x14ac:dyDescent="0.25">
      <c r="B68" s="1" t="s">
        <v>112</v>
      </c>
      <c r="C68" s="54">
        <v>1211.4000000000001</v>
      </c>
      <c r="D68" s="54">
        <v>1438.3</v>
      </c>
      <c r="E68" s="54">
        <v>2649.7</v>
      </c>
      <c r="F68" s="7">
        <v>0.88579881581282871</v>
      </c>
      <c r="G68" s="7">
        <v>0.8878610923611332</v>
      </c>
      <c r="H68" s="7">
        <v>0.88691708865494745</v>
      </c>
      <c r="J68" s="54">
        <v>1080.5</v>
      </c>
      <c r="K68" s="54">
        <v>1344.2</v>
      </c>
      <c r="L68" s="54">
        <v>2424.6999999999998</v>
      </c>
      <c r="M68" s="7">
        <v>0.79010089993630428</v>
      </c>
      <c r="N68" s="7">
        <v>0.82974192838437855</v>
      </c>
      <c r="O68" s="7">
        <v>0.81159631265561438</v>
      </c>
      <c r="Q68" s="54">
        <v>799.3</v>
      </c>
      <c r="R68" s="54">
        <v>1019.5</v>
      </c>
      <c r="S68" s="54">
        <v>1818.8</v>
      </c>
      <c r="T68" s="7">
        <v>0.58449289977771768</v>
      </c>
      <c r="U68" s="7">
        <v>0.62930927799587533</v>
      </c>
      <c r="V68" s="7">
        <v>0.6087946544016134</v>
      </c>
    </row>
    <row r="69" spans="1:22" x14ac:dyDescent="0.25">
      <c r="A69" s="67" t="s">
        <v>1</v>
      </c>
      <c r="B69" s="67"/>
      <c r="C69" s="54">
        <v>2854.9</v>
      </c>
      <c r="D69" s="54">
        <v>2959.5</v>
      </c>
      <c r="E69" s="54">
        <v>5814.5</v>
      </c>
      <c r="F69" s="7">
        <v>0.89740327201497838</v>
      </c>
      <c r="G69" s="7">
        <v>0.90152735250803573</v>
      </c>
      <c r="H69" s="7">
        <v>0.89949767051527707</v>
      </c>
      <c r="J69" s="54">
        <v>2548.4</v>
      </c>
      <c r="K69" s="54">
        <v>2747.7</v>
      </c>
      <c r="L69" s="54">
        <v>5296</v>
      </c>
      <c r="M69" s="7">
        <v>0.80103568238622125</v>
      </c>
      <c r="N69" s="7">
        <v>0.83699039252281326</v>
      </c>
      <c r="O69" s="7">
        <v>0.81929514437185458</v>
      </c>
      <c r="Q69" s="54">
        <v>1914.7</v>
      </c>
      <c r="R69" s="54">
        <v>2095.3000000000002</v>
      </c>
      <c r="S69" s="54">
        <v>4010</v>
      </c>
      <c r="T69" s="7">
        <v>0.60186368582753591</v>
      </c>
      <c r="U69" s="7">
        <v>0.63826715888590746</v>
      </c>
      <c r="V69" s="7">
        <v>0.62035105034610005</v>
      </c>
    </row>
    <row r="70" spans="1:22" x14ac:dyDescent="0.25">
      <c r="A70" s="4"/>
      <c r="B70" s="4"/>
      <c r="C70" s="4"/>
      <c r="D70" s="4"/>
      <c r="E70" s="4"/>
      <c r="F70" s="4"/>
      <c r="G70" s="4"/>
      <c r="H70" s="4"/>
      <c r="I70" s="4"/>
      <c r="J70" s="4"/>
      <c r="K70" s="4"/>
      <c r="L70" s="4"/>
      <c r="M70" s="4"/>
      <c r="N70" s="4"/>
      <c r="O70" s="4"/>
      <c r="P70" s="4"/>
      <c r="Q70" s="4"/>
      <c r="R70" s="4"/>
      <c r="S70" s="4"/>
      <c r="T70" s="4"/>
      <c r="U70" s="4"/>
      <c r="V70" s="4"/>
    </row>
    <row r="71" spans="1:22" ht="23.45" customHeight="1" x14ac:dyDescent="0.25">
      <c r="A71" s="64" t="s">
        <v>182</v>
      </c>
      <c r="B71" s="64"/>
    </row>
    <row r="72" spans="1:22" x14ac:dyDescent="0.25">
      <c r="A72" s="37" t="s">
        <v>105</v>
      </c>
      <c r="B72" s="37"/>
    </row>
    <row r="73" spans="1:22" x14ac:dyDescent="0.25">
      <c r="A73" s="37" t="s">
        <v>45</v>
      </c>
      <c r="B73" s="37"/>
    </row>
    <row r="74" spans="1:22" x14ac:dyDescent="0.25">
      <c r="A74" s="37" t="s">
        <v>46</v>
      </c>
      <c r="B74" s="37"/>
    </row>
  </sheetData>
  <mergeCells count="11">
    <mergeCell ref="A71:B71"/>
    <mergeCell ref="Q13:V13"/>
    <mergeCell ref="Q14:S14"/>
    <mergeCell ref="T14:V14"/>
    <mergeCell ref="C14:E14"/>
    <mergeCell ref="F14:H14"/>
    <mergeCell ref="C13:H13"/>
    <mergeCell ref="J13:O13"/>
    <mergeCell ref="J14:L14"/>
    <mergeCell ref="M14:O14"/>
    <mergeCell ref="A69:B69"/>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Q17&lt;'14'!$B$100</xm:f>
            <x14:dxf>
              <font>
                <color rgb="FFFF0000"/>
              </font>
              <numFmt numFmtId="168" formatCode="\*\*0.0%"/>
            </x14:dxf>
          </x14:cfRule>
          <xm:sqref>T17:V69</xm:sqref>
        </x14:conditionalFormatting>
        <x14:conditionalFormatting xmlns:xm="http://schemas.microsoft.com/office/excel/2006/main">
          <x14:cfRule type="expression" priority="5" id="{2D554F4C-7C59-4662-9DE8-F960399C4D8B}">
            <xm:f>C17&lt;'14'!$B$100</xm:f>
            <x14:dxf>
              <font>
                <color rgb="FFFF0000"/>
              </font>
              <numFmt numFmtId="170" formatCode="\*\*0.0"/>
            </x14:dxf>
          </x14:cfRule>
          <x14:cfRule type="expression" priority="112" id="{6004A533-8A0B-43D6-88E6-D57735E534A5}">
            <xm:f>C17&lt;'14'!$B$99</xm:f>
            <x14:dxf>
              <font>
                <color rgb="FF00B050"/>
              </font>
              <numFmt numFmtId="169" formatCode="\*0.0"/>
            </x14:dxf>
          </x14:cfRule>
          <xm:sqref>J17:L69 Q17:S69 C17:E69</xm:sqref>
        </x14:conditionalFormatting>
        <x14:conditionalFormatting xmlns:xm="http://schemas.microsoft.com/office/excel/2006/main">
          <x14:cfRule type="expression" priority="113" id="{45428955-0B5E-4043-9958-22B341E59285}">
            <xm:f>Q17&lt;'14'!$B$99</xm:f>
            <x14:dxf>
              <font>
                <color rgb="FF00B050"/>
              </font>
              <numFmt numFmtId="167" formatCode="\*0.0%"/>
            </x14:dxf>
          </x14:cfRule>
          <xm:sqref>T17:V69</xm:sqref>
        </x14:conditionalFormatting>
        <x14:conditionalFormatting xmlns:xm="http://schemas.microsoft.com/office/excel/2006/main">
          <x14:cfRule type="expression" priority="108" id="{B413FF93-06A3-404F-8FB1-36F107392E7C}">
            <xm:f>C17&lt;'14'!$B$100</xm:f>
            <x14:dxf>
              <font>
                <color rgb="FFFF0000"/>
              </font>
              <numFmt numFmtId="168" formatCode="\*\*0.0%"/>
            </x14:dxf>
          </x14:cfRule>
          <x14:cfRule type="expression" priority="109" id="{B4B39006-35D3-44BF-9C6C-E56C02D1C8BB}">
            <xm:f>C17&lt;'14'!$B$99</xm:f>
            <x14:dxf>
              <font>
                <color rgb="FF00B050"/>
              </font>
              <numFmt numFmtId="167" formatCode="\*0.0%"/>
            </x14:dxf>
          </x14:cfRule>
          <xm:sqref>M17:O69 F17:H69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38"/>
  <sheetViews>
    <sheetView zoomScaleNormal="100" workbookViewId="0">
      <pane xSplit="2" ySplit="15" topLeftCell="C16" activePane="bottomRight" state="frozen"/>
      <selection pane="topRight" activeCell="C1" sqref="C1"/>
      <selection pane="bottomLeft" activeCell="A16" sqref="A16"/>
      <selection pane="bottomRight"/>
    </sheetView>
  </sheetViews>
  <sheetFormatPr defaultColWidth="8.85546875" defaultRowHeight="15" x14ac:dyDescent="0.25"/>
  <cols>
    <col min="1" max="1" width="15.85546875" style="1" customWidth="1"/>
    <col min="2" max="2" width="62.28515625" style="1" customWidth="1"/>
    <col min="3" max="8" width="10.7109375" style="1" customWidth="1"/>
    <col min="9" max="16" width="8.85546875" style="2"/>
    <col min="17" max="17" width="12" style="2" bestFit="1" customWidth="1"/>
    <col min="18" max="16384" width="8.85546875" style="2"/>
  </cols>
  <sheetData>
    <row r="8" spans="1:8" x14ac:dyDescent="0.25">
      <c r="A8" s="8" t="s">
        <v>248</v>
      </c>
    </row>
    <row r="9" spans="1:8" x14ac:dyDescent="0.25">
      <c r="A9" s="2" t="s">
        <v>0</v>
      </c>
      <c r="B9" s="8" t="s">
        <v>249</v>
      </c>
    </row>
    <row r="10" spans="1:8" x14ac:dyDescent="0.25">
      <c r="A10" s="2" t="s">
        <v>87</v>
      </c>
      <c r="B10" s="61">
        <v>2</v>
      </c>
    </row>
    <row r="11" spans="1:8" x14ac:dyDescent="0.25">
      <c r="A11" s="2" t="s">
        <v>84</v>
      </c>
      <c r="B11" s="3" t="s">
        <v>122</v>
      </c>
      <c r="C11" s="2"/>
      <c r="D11" s="2"/>
      <c r="E11" s="2"/>
      <c r="F11" s="2"/>
      <c r="G11" s="2"/>
      <c r="H11" s="2"/>
    </row>
    <row r="12" spans="1:8" x14ac:dyDescent="0.25">
      <c r="A12" s="4" t="s">
        <v>93</v>
      </c>
      <c r="B12" s="5" t="s">
        <v>95</v>
      </c>
      <c r="C12" s="4"/>
      <c r="D12" s="4"/>
      <c r="E12" s="4"/>
      <c r="F12" s="4"/>
      <c r="G12" s="4"/>
      <c r="H12" s="4"/>
    </row>
    <row r="13" spans="1:8" x14ac:dyDescent="0.25">
      <c r="A13" s="2"/>
      <c r="B13" s="2"/>
      <c r="C13" s="65" t="s">
        <v>113</v>
      </c>
      <c r="D13" s="65"/>
      <c r="E13" s="65"/>
      <c r="F13" s="65"/>
      <c r="G13" s="65"/>
      <c r="H13" s="65"/>
    </row>
    <row r="14" spans="1:8" x14ac:dyDescent="0.25">
      <c r="C14" s="66" t="s">
        <v>12</v>
      </c>
      <c r="D14" s="66"/>
      <c r="E14" s="66"/>
      <c r="F14" s="66" t="s">
        <v>13</v>
      </c>
      <c r="G14" s="66"/>
      <c r="H14" s="66"/>
    </row>
    <row r="15" spans="1:8" x14ac:dyDescent="0.25">
      <c r="C15" s="2" t="s">
        <v>47</v>
      </c>
      <c r="D15" s="2" t="s">
        <v>48</v>
      </c>
      <c r="E15" s="2" t="s">
        <v>1</v>
      </c>
      <c r="F15" s="2" t="s">
        <v>47</v>
      </c>
      <c r="G15" s="2" t="s">
        <v>48</v>
      </c>
      <c r="H15" s="2" t="s">
        <v>1</v>
      </c>
    </row>
    <row r="16" spans="1:8" x14ac:dyDescent="0.25">
      <c r="A16" s="1" t="s">
        <v>14</v>
      </c>
    </row>
    <row r="17" spans="1:8" x14ac:dyDescent="0.25">
      <c r="B17" s="6" t="s">
        <v>29</v>
      </c>
      <c r="C17" s="53">
        <v>100.3</v>
      </c>
      <c r="D17" s="53">
        <v>125.4</v>
      </c>
      <c r="E17" s="53">
        <v>225.7</v>
      </c>
      <c r="F17" s="7">
        <v>0.45921492463909425</v>
      </c>
      <c r="G17" s="7">
        <v>0.53925321817350502</v>
      </c>
      <c r="H17" s="7">
        <v>0.50049597147968605</v>
      </c>
    </row>
    <row r="18" spans="1:8" x14ac:dyDescent="0.25">
      <c r="B18" s="6" t="s">
        <v>2</v>
      </c>
      <c r="C18" s="53">
        <v>259.2</v>
      </c>
      <c r="D18" s="53">
        <v>163.19999999999999</v>
      </c>
      <c r="E18" s="53">
        <v>422.4</v>
      </c>
      <c r="F18" s="7">
        <v>0.93163930969875997</v>
      </c>
      <c r="G18" s="7">
        <v>0.90068744229979902</v>
      </c>
      <c r="H18" s="7">
        <v>0.91943071701419576</v>
      </c>
    </row>
    <row r="19" spans="1:8" x14ac:dyDescent="0.25">
      <c r="B19" s="6" t="s">
        <v>3</v>
      </c>
      <c r="C19" s="53">
        <v>145.6</v>
      </c>
      <c r="D19" s="53">
        <v>143.30000000000001</v>
      </c>
      <c r="E19" s="53">
        <v>288.89999999999998</v>
      </c>
      <c r="F19" s="7">
        <v>0.91009406125140646</v>
      </c>
      <c r="G19" s="7">
        <v>0.960584242216732</v>
      </c>
      <c r="H19" s="7">
        <v>0.93445705562677506</v>
      </c>
    </row>
    <row r="20" spans="1:8" x14ac:dyDescent="0.25">
      <c r="B20" s="6" t="s">
        <v>4</v>
      </c>
      <c r="C20" s="53">
        <v>134.9</v>
      </c>
      <c r="D20" s="53">
        <v>119.6</v>
      </c>
      <c r="E20" s="53">
        <v>254.5</v>
      </c>
      <c r="F20" s="7">
        <v>0.9098063118778682</v>
      </c>
      <c r="G20" s="7">
        <v>0.95073848348231982</v>
      </c>
      <c r="H20" s="7">
        <v>0.92859079819590074</v>
      </c>
    </row>
    <row r="21" spans="1:8" x14ac:dyDescent="0.25">
      <c r="A21" s="1" t="s">
        <v>114</v>
      </c>
      <c r="C21" s="53"/>
      <c r="D21" s="53"/>
      <c r="E21" s="53"/>
      <c r="F21" s="7"/>
      <c r="G21" s="7"/>
      <c r="H21" s="7"/>
    </row>
    <row r="22" spans="1:8" x14ac:dyDescent="0.25">
      <c r="B22" s="1" t="s">
        <v>98</v>
      </c>
      <c r="C22" s="53">
        <v>494.1</v>
      </c>
      <c r="D22" s="53">
        <v>456.3</v>
      </c>
      <c r="E22" s="53">
        <v>950.3</v>
      </c>
      <c r="F22" s="7">
        <v>0.80009963110339521</v>
      </c>
      <c r="G22" s="7">
        <v>0.81875997288215485</v>
      </c>
      <c r="H22" s="7">
        <v>0.80895141427662454</v>
      </c>
    </row>
    <row r="23" spans="1:8" x14ac:dyDescent="0.25">
      <c r="B23" s="1" t="s">
        <v>97</v>
      </c>
      <c r="C23" s="53">
        <v>144.6</v>
      </c>
      <c r="D23" s="53">
        <v>92.5</v>
      </c>
      <c r="E23" s="53">
        <v>237.1</v>
      </c>
      <c r="F23" s="7">
        <v>0.77719952428288896</v>
      </c>
      <c r="G23" s="7">
        <v>0.71838809922918034</v>
      </c>
      <c r="H23" s="7">
        <v>0.75314634595788088</v>
      </c>
    </row>
    <row r="24" spans="1:8" x14ac:dyDescent="0.25">
      <c r="A24" s="1" t="s">
        <v>181</v>
      </c>
      <c r="C24" s="53"/>
      <c r="D24" s="53"/>
      <c r="E24" s="53"/>
      <c r="F24" s="7"/>
      <c r="G24" s="7"/>
      <c r="H24" s="7"/>
    </row>
    <row r="25" spans="1:8" x14ac:dyDescent="0.25">
      <c r="B25" s="9" t="s">
        <v>106</v>
      </c>
      <c r="C25" s="53">
        <v>23.3</v>
      </c>
      <c r="D25" s="53">
        <v>21.2</v>
      </c>
      <c r="E25" s="53">
        <v>44.6</v>
      </c>
      <c r="F25" s="7">
        <v>0.47359408366158018</v>
      </c>
      <c r="G25" s="7">
        <v>0.54720064194231799</v>
      </c>
      <c r="H25" s="7">
        <v>0.50600931311154851</v>
      </c>
    </row>
    <row r="26" spans="1:8" x14ac:dyDescent="0.25">
      <c r="B26" s="1" t="s">
        <v>107</v>
      </c>
      <c r="C26" s="53">
        <v>15.2</v>
      </c>
      <c r="D26" s="53">
        <v>19.8</v>
      </c>
      <c r="E26" s="53">
        <v>35</v>
      </c>
      <c r="F26" s="7">
        <v>0.67917632111999426</v>
      </c>
      <c r="G26" s="7">
        <v>1</v>
      </c>
      <c r="H26" s="7">
        <v>0.82995187448530516</v>
      </c>
    </row>
    <row r="27" spans="1:8" x14ac:dyDescent="0.25">
      <c r="B27" s="1" t="s">
        <v>108</v>
      </c>
      <c r="C27" s="53">
        <v>45.7</v>
      </c>
      <c r="D27" s="53">
        <v>34.299999999999997</v>
      </c>
      <c r="E27" s="53">
        <v>79.900000000000006</v>
      </c>
      <c r="F27" s="7">
        <v>0.66854191349868453</v>
      </c>
      <c r="G27" s="7">
        <v>0.73163155492876442</v>
      </c>
      <c r="H27" s="7">
        <v>0.69420444598219444</v>
      </c>
    </row>
    <row r="28" spans="1:8" x14ac:dyDescent="0.25">
      <c r="B28" s="1" t="s">
        <v>109</v>
      </c>
      <c r="C28" s="53">
        <v>116.5</v>
      </c>
      <c r="D28" s="53">
        <v>94.5</v>
      </c>
      <c r="E28" s="53">
        <v>210.9</v>
      </c>
      <c r="F28" s="7">
        <v>0.83223598811926014</v>
      </c>
      <c r="G28" s="7">
        <v>0.67341835884133905</v>
      </c>
      <c r="H28" s="7">
        <v>0.75274440560423295</v>
      </c>
    </row>
    <row r="29" spans="1:8" x14ac:dyDescent="0.25">
      <c r="B29" s="1" t="s">
        <v>110</v>
      </c>
      <c r="C29" s="53">
        <v>89.2</v>
      </c>
      <c r="D29" s="53">
        <v>83</v>
      </c>
      <c r="E29" s="53">
        <v>172.2</v>
      </c>
      <c r="F29" s="7">
        <v>0.76895853380327883</v>
      </c>
      <c r="G29" s="7">
        <v>0.87091560626140385</v>
      </c>
      <c r="H29" s="7">
        <v>0.81494591880645728</v>
      </c>
    </row>
    <row r="30" spans="1:8" x14ac:dyDescent="0.25">
      <c r="B30" s="1" t="s">
        <v>111</v>
      </c>
      <c r="C30" s="53">
        <v>99.8</v>
      </c>
      <c r="D30" s="53">
        <v>128.5</v>
      </c>
      <c r="E30" s="53">
        <v>228.4</v>
      </c>
      <c r="F30" s="7">
        <v>0.90264701813713255</v>
      </c>
      <c r="G30" s="7">
        <v>0.93953838009219748</v>
      </c>
      <c r="H30" s="7">
        <v>0.923045762672424</v>
      </c>
    </row>
    <row r="31" spans="1:8" x14ac:dyDescent="0.25">
      <c r="B31" s="1" t="s">
        <v>112</v>
      </c>
      <c r="C31" s="53">
        <v>250.3</v>
      </c>
      <c r="D31" s="53">
        <v>170.2</v>
      </c>
      <c r="E31" s="53">
        <v>420.5</v>
      </c>
      <c r="F31" s="7">
        <v>0.83889947481039073</v>
      </c>
      <c r="G31" s="7">
        <v>0.80690927755091002</v>
      </c>
      <c r="H31" s="7">
        <v>0.82564883288277668</v>
      </c>
    </row>
    <row r="32" spans="1:8" x14ac:dyDescent="0.25">
      <c r="A32" s="8" t="s">
        <v>1</v>
      </c>
      <c r="C32" s="53">
        <v>640</v>
      </c>
      <c r="D32" s="53">
        <v>551.6</v>
      </c>
      <c r="E32" s="53">
        <v>1191.5999999999999</v>
      </c>
      <c r="F32" s="7">
        <v>0.79515791511998302</v>
      </c>
      <c r="G32" s="7">
        <v>0.80074656720161608</v>
      </c>
      <c r="H32" s="7">
        <v>0.79773504148087704</v>
      </c>
    </row>
    <row r="33" spans="1:8" x14ac:dyDescent="0.25">
      <c r="A33" s="4"/>
      <c r="B33" s="4"/>
      <c r="C33" s="4"/>
      <c r="D33" s="4"/>
      <c r="E33" s="4"/>
      <c r="F33" s="4"/>
      <c r="G33" s="4"/>
      <c r="H33" s="4"/>
    </row>
    <row r="34" spans="1:8" x14ac:dyDescent="0.25">
      <c r="A34" s="37" t="s">
        <v>115</v>
      </c>
    </row>
    <row r="35" spans="1:8" ht="25.15" customHeight="1" x14ac:dyDescent="0.25">
      <c r="A35" s="68" t="s">
        <v>182</v>
      </c>
      <c r="B35" s="68"/>
    </row>
    <row r="36" spans="1:8" x14ac:dyDescent="0.25">
      <c r="A36" s="37" t="s">
        <v>105</v>
      </c>
    </row>
    <row r="37" spans="1:8" x14ac:dyDescent="0.25">
      <c r="A37" s="37" t="s">
        <v>45</v>
      </c>
    </row>
    <row r="38" spans="1:8" x14ac:dyDescent="0.25">
      <c r="A38" s="37" t="s">
        <v>46</v>
      </c>
    </row>
  </sheetData>
  <mergeCells count="4">
    <mergeCell ref="C14:E14"/>
    <mergeCell ref="F14:H14"/>
    <mergeCell ref="C13:H13"/>
    <mergeCell ref="A35:B35"/>
  </mergeCells>
  <pageMargins left="0.70866141732283472" right="0.70866141732283472" top="0.74803149606299213" bottom="0.74803149606299213" header="0.31496062992125984" footer="0.31496062992125984"/>
  <pageSetup paperSize="9" scale="60"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09" id="{5AA9033A-2A93-4893-8F84-D14491B5D03A}">
            <xm:f>C17&lt;'14'!$C$100</xm:f>
            <x14:dxf>
              <font>
                <color rgb="FFFF0000"/>
              </font>
              <numFmt numFmtId="170" formatCode="\*\*0.0"/>
            </x14:dxf>
          </x14:cfRule>
          <x14:cfRule type="expression" priority="110" id="{EAEA9D0F-9293-462E-A398-474A859D9973}">
            <xm:f>C17&lt;'14'!$C$99</xm:f>
            <x14:dxf>
              <font>
                <color rgb="FF00B050"/>
              </font>
              <numFmt numFmtId="169" formatCode="\*0.0"/>
            </x14:dxf>
          </x14:cfRule>
          <xm:sqref>C17:E32</xm:sqref>
        </x14:conditionalFormatting>
        <x14:conditionalFormatting xmlns:xm="http://schemas.microsoft.com/office/excel/2006/main">
          <x14:cfRule type="expression" priority="111" id="{C4E56B0B-AB98-440D-A62C-FB6EC24259E4}">
            <xm:f>C17&lt;'14'!$C$100</xm:f>
            <x14:dxf>
              <font>
                <color rgb="FFFF0000"/>
              </font>
              <numFmt numFmtId="168" formatCode="\*\*0.0%"/>
            </x14:dxf>
          </x14:cfRule>
          <x14:cfRule type="expression" priority="112" id="{20A24101-BBA9-4A27-A8DE-43BF057EDFE4}">
            <xm:f>C17&lt;'14'!$C$99</xm:f>
            <x14:dxf>
              <font>
                <color rgb="FF00B050"/>
              </font>
              <numFmt numFmtId="167" formatCode="\*0.0%"/>
            </x14:dxf>
          </x14:cfRule>
          <xm:sqref>F17:H32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73"/>
  <sheetViews>
    <sheetView zoomScaleNormal="100" workbookViewId="0">
      <pane xSplit="2" ySplit="14" topLeftCell="C15" activePane="bottomRight" state="frozen"/>
      <selection pane="topRight" activeCell="C1" sqref="C1"/>
      <selection pane="bottomLeft" activeCell="A13" sqref="A13"/>
      <selection pane="bottomRight"/>
    </sheetView>
  </sheetViews>
  <sheetFormatPr defaultColWidth="8.85546875" defaultRowHeight="15" x14ac:dyDescent="0.25"/>
  <cols>
    <col min="1" max="1" width="11" style="1" customWidth="1"/>
    <col min="2" max="2" width="10" style="1" customWidth="1"/>
    <col min="3" max="3" width="15.7109375" style="1" customWidth="1"/>
    <col min="4" max="6" width="20.7109375" style="1" customWidth="1"/>
    <col min="7" max="7" width="18.140625" style="1" customWidth="1"/>
    <col min="8" max="8" width="20.7109375" style="1" customWidth="1"/>
    <col min="9" max="9" width="26" style="2" bestFit="1" customWidth="1"/>
    <col min="10" max="10" width="27.85546875" style="2" bestFit="1" customWidth="1"/>
    <col min="11" max="11" width="36.28515625" style="2" bestFit="1" customWidth="1"/>
    <col min="12" max="12" width="13.42578125" style="2" bestFit="1" customWidth="1"/>
    <col min="13" max="13" width="32.85546875" style="2" bestFit="1" customWidth="1"/>
    <col min="14" max="14" width="19.7109375" style="2" bestFit="1" customWidth="1"/>
    <col min="15" max="15" width="8.85546875" style="2"/>
    <col min="16" max="16" width="24.42578125" style="2" bestFit="1" customWidth="1"/>
    <col min="17" max="17" width="25.85546875" style="2" bestFit="1" customWidth="1"/>
    <col min="18" max="18" width="17" style="2" bestFit="1" customWidth="1"/>
    <col min="19" max="16384" width="8.85546875" style="2"/>
  </cols>
  <sheetData>
    <row r="8" spans="1:8" x14ac:dyDescent="0.25">
      <c r="A8" s="8" t="s">
        <v>248</v>
      </c>
    </row>
    <row r="9" spans="1:8" x14ac:dyDescent="0.25">
      <c r="A9" s="1" t="s">
        <v>0</v>
      </c>
      <c r="C9" s="8" t="s">
        <v>249</v>
      </c>
    </row>
    <row r="10" spans="1:8" x14ac:dyDescent="0.25">
      <c r="A10" s="1" t="s">
        <v>87</v>
      </c>
      <c r="C10" s="61">
        <v>3</v>
      </c>
    </row>
    <row r="11" spans="1:8" x14ac:dyDescent="0.25">
      <c r="A11" s="2" t="s">
        <v>84</v>
      </c>
      <c r="B11" s="2"/>
      <c r="C11" s="10" t="s">
        <v>99</v>
      </c>
      <c r="D11" s="2"/>
      <c r="E11" s="2"/>
      <c r="F11" s="2"/>
      <c r="G11" s="2"/>
      <c r="H11" s="2"/>
    </row>
    <row r="12" spans="1:8" x14ac:dyDescent="0.25">
      <c r="A12" s="4" t="s">
        <v>93</v>
      </c>
      <c r="B12" s="4"/>
      <c r="C12" s="5" t="s">
        <v>94</v>
      </c>
      <c r="D12" s="4"/>
      <c r="E12" s="4"/>
      <c r="F12" s="4"/>
      <c r="G12" s="4"/>
      <c r="H12" s="4"/>
    </row>
    <row r="13" spans="1:8" s="28" customFormat="1" ht="45.75" customHeight="1" x14ac:dyDescent="0.25">
      <c r="A13" s="11"/>
      <c r="B13" s="11"/>
      <c r="C13" s="12" t="s">
        <v>1</v>
      </c>
      <c r="D13" s="12" t="s">
        <v>119</v>
      </c>
      <c r="E13" s="12" t="s">
        <v>120</v>
      </c>
      <c r="F13" s="12" t="s">
        <v>121</v>
      </c>
      <c r="G13" s="12" t="s">
        <v>60</v>
      </c>
      <c r="H13" s="12" t="s">
        <v>61</v>
      </c>
    </row>
    <row r="14" spans="1:8" x14ac:dyDescent="0.25">
      <c r="D14" s="13" t="s">
        <v>151</v>
      </c>
      <c r="E14" s="13" t="s">
        <v>152</v>
      </c>
      <c r="F14" s="13" t="s">
        <v>153</v>
      </c>
      <c r="G14" s="13" t="s">
        <v>154</v>
      </c>
      <c r="H14" s="13" t="s">
        <v>155</v>
      </c>
    </row>
    <row r="15" spans="1:8" x14ac:dyDescent="0.25">
      <c r="A15" s="14"/>
      <c r="B15" s="14"/>
      <c r="C15" s="14" t="s">
        <v>12</v>
      </c>
      <c r="D15" s="14"/>
      <c r="E15" s="14"/>
      <c r="F15" s="14"/>
      <c r="G15" s="14"/>
      <c r="H15" s="14"/>
    </row>
    <row r="16" spans="1:8" x14ac:dyDescent="0.25">
      <c r="A16" s="1" t="s">
        <v>85</v>
      </c>
      <c r="B16" s="6" t="s">
        <v>14</v>
      </c>
      <c r="C16" s="6"/>
    </row>
    <row r="17" spans="1:8" x14ac:dyDescent="0.25">
      <c r="A17" s="1" t="s">
        <v>47</v>
      </c>
      <c r="B17" s="6" t="s">
        <v>30</v>
      </c>
      <c r="C17" s="53">
        <v>112.7</v>
      </c>
      <c r="D17" s="53">
        <v>48.3</v>
      </c>
      <c r="E17" s="53">
        <v>53.3</v>
      </c>
      <c r="F17" s="53">
        <v>11.1</v>
      </c>
      <c r="G17" s="53">
        <v>101.6</v>
      </c>
      <c r="H17" s="53">
        <v>64.400000000000006</v>
      </c>
    </row>
    <row r="18" spans="1:8" x14ac:dyDescent="0.25">
      <c r="B18" s="6" t="s">
        <v>5</v>
      </c>
      <c r="C18" s="53">
        <v>355.3</v>
      </c>
      <c r="D18" s="53">
        <v>132.9</v>
      </c>
      <c r="E18" s="53">
        <v>145.69999999999999</v>
      </c>
      <c r="F18" s="53">
        <v>76.7</v>
      </c>
      <c r="G18" s="53">
        <v>278.7</v>
      </c>
      <c r="H18" s="53">
        <v>222.4</v>
      </c>
    </row>
    <row r="19" spans="1:8" x14ac:dyDescent="0.25">
      <c r="B19" s="6" t="s">
        <v>6</v>
      </c>
      <c r="C19" s="53">
        <v>499.5</v>
      </c>
      <c r="D19" s="53">
        <v>160.69999999999999</v>
      </c>
      <c r="E19" s="53">
        <v>241</v>
      </c>
      <c r="F19" s="53">
        <v>97.8</v>
      </c>
      <c r="G19" s="53">
        <v>401.7</v>
      </c>
      <c r="H19" s="53">
        <v>338.7</v>
      </c>
    </row>
    <row r="20" spans="1:8" x14ac:dyDescent="0.25">
      <c r="B20" s="6" t="s">
        <v>7</v>
      </c>
      <c r="C20" s="53">
        <v>489.2</v>
      </c>
      <c r="D20" s="53">
        <v>114.3</v>
      </c>
      <c r="E20" s="53">
        <v>252.9</v>
      </c>
      <c r="F20" s="53">
        <v>122</v>
      </c>
      <c r="G20" s="53">
        <v>367.2</v>
      </c>
      <c r="H20" s="53">
        <v>374.9</v>
      </c>
    </row>
    <row r="21" spans="1:8" x14ac:dyDescent="0.25">
      <c r="B21" s="6" t="s">
        <v>8</v>
      </c>
      <c r="C21" s="53">
        <v>446.8</v>
      </c>
      <c r="D21" s="53">
        <v>81.8</v>
      </c>
      <c r="E21" s="53">
        <v>227.4</v>
      </c>
      <c r="F21" s="53">
        <v>137.69999999999999</v>
      </c>
      <c r="G21" s="53">
        <v>309.10000000000002</v>
      </c>
      <c r="H21" s="53">
        <v>365.1</v>
      </c>
    </row>
    <row r="22" spans="1:8" x14ac:dyDescent="0.25">
      <c r="B22" s="6" t="s">
        <v>9</v>
      </c>
      <c r="C22" s="53">
        <v>404.1</v>
      </c>
      <c r="D22" s="53">
        <v>54.5</v>
      </c>
      <c r="E22" s="53">
        <v>159.19999999999999</v>
      </c>
      <c r="F22" s="53">
        <v>190.4</v>
      </c>
      <c r="G22" s="53">
        <v>213.8</v>
      </c>
      <c r="H22" s="53">
        <v>349.6</v>
      </c>
    </row>
    <row r="23" spans="1:8" x14ac:dyDescent="0.25">
      <c r="B23" s="6" t="s">
        <v>10</v>
      </c>
      <c r="C23" s="53">
        <v>547.20000000000005</v>
      </c>
      <c r="D23" s="53">
        <v>87.3</v>
      </c>
      <c r="E23" s="53">
        <v>191.1</v>
      </c>
      <c r="F23" s="53">
        <v>268.8</v>
      </c>
      <c r="G23" s="53">
        <v>278.39999999999998</v>
      </c>
      <c r="H23" s="53">
        <v>459.9</v>
      </c>
    </row>
    <row r="24" spans="1:8" x14ac:dyDescent="0.25">
      <c r="B24" s="8" t="s">
        <v>1</v>
      </c>
      <c r="C24" s="53">
        <v>2854.9</v>
      </c>
      <c r="D24" s="53">
        <v>679.9</v>
      </c>
      <c r="E24" s="53">
        <v>1270.5999999999999</v>
      </c>
      <c r="F24" s="53">
        <v>904.5</v>
      </c>
      <c r="G24" s="53">
        <v>1950.5</v>
      </c>
      <c r="H24" s="53">
        <v>2175.1</v>
      </c>
    </row>
    <row r="25" spans="1:8" x14ac:dyDescent="0.25">
      <c r="C25" s="53"/>
      <c r="D25" s="53"/>
      <c r="E25" s="53"/>
      <c r="F25" s="53"/>
      <c r="G25" s="53"/>
      <c r="H25" s="53"/>
    </row>
    <row r="26" spans="1:8" x14ac:dyDescent="0.25">
      <c r="A26" s="1" t="s">
        <v>48</v>
      </c>
      <c r="B26" s="6" t="s">
        <v>30</v>
      </c>
      <c r="C26" s="53">
        <v>84.7</v>
      </c>
      <c r="D26" s="53">
        <v>55.6</v>
      </c>
      <c r="E26" s="53">
        <v>21.1</v>
      </c>
      <c r="F26" s="53">
        <v>8</v>
      </c>
      <c r="G26" s="53">
        <v>76.7</v>
      </c>
      <c r="H26" s="53">
        <v>29.1</v>
      </c>
    </row>
    <row r="27" spans="1:8" x14ac:dyDescent="0.25">
      <c r="B27" s="6" t="s">
        <v>5</v>
      </c>
      <c r="C27" s="53">
        <v>359</v>
      </c>
      <c r="D27" s="53">
        <v>149</v>
      </c>
      <c r="E27" s="53">
        <v>137.19999999999999</v>
      </c>
      <c r="F27" s="53">
        <v>72.8</v>
      </c>
      <c r="G27" s="53">
        <v>286.2</v>
      </c>
      <c r="H27" s="53">
        <v>210</v>
      </c>
    </row>
    <row r="28" spans="1:8" x14ac:dyDescent="0.25">
      <c r="B28" s="6" t="s">
        <v>6</v>
      </c>
      <c r="C28" s="53">
        <v>506.4</v>
      </c>
      <c r="D28" s="53">
        <v>132.1</v>
      </c>
      <c r="E28" s="53">
        <v>255.6</v>
      </c>
      <c r="F28" s="53">
        <v>118.6</v>
      </c>
      <c r="G28" s="53">
        <v>387.7</v>
      </c>
      <c r="H28" s="53">
        <v>374.3</v>
      </c>
    </row>
    <row r="29" spans="1:8" x14ac:dyDescent="0.25">
      <c r="B29" s="6" t="s">
        <v>7</v>
      </c>
      <c r="C29" s="53">
        <v>481.3</v>
      </c>
      <c r="D29" s="53">
        <v>110.1</v>
      </c>
      <c r="E29" s="53">
        <v>259.60000000000002</v>
      </c>
      <c r="F29" s="53">
        <v>111.7</v>
      </c>
      <c r="G29" s="53">
        <v>369.6</v>
      </c>
      <c r="H29" s="53">
        <v>371.3</v>
      </c>
    </row>
    <row r="30" spans="1:8" x14ac:dyDescent="0.25">
      <c r="B30" s="6" t="s">
        <v>8</v>
      </c>
      <c r="C30" s="53">
        <v>468.6</v>
      </c>
      <c r="D30" s="53">
        <v>59.6</v>
      </c>
      <c r="E30" s="53">
        <v>240</v>
      </c>
      <c r="F30" s="53">
        <v>169</v>
      </c>
      <c r="G30" s="53">
        <v>299.60000000000002</v>
      </c>
      <c r="H30" s="53">
        <v>409.1</v>
      </c>
    </row>
    <row r="31" spans="1:8" x14ac:dyDescent="0.25">
      <c r="B31" s="6" t="s">
        <v>9</v>
      </c>
      <c r="C31" s="53">
        <v>428.4</v>
      </c>
      <c r="D31" s="53">
        <v>48.1</v>
      </c>
      <c r="E31" s="53">
        <v>182.5</v>
      </c>
      <c r="F31" s="53">
        <v>197.8</v>
      </c>
      <c r="G31" s="53">
        <v>230.6</v>
      </c>
      <c r="H31" s="53">
        <v>380.3</v>
      </c>
    </row>
    <row r="32" spans="1:8" x14ac:dyDescent="0.25">
      <c r="B32" s="6" t="s">
        <v>10</v>
      </c>
      <c r="C32" s="53">
        <v>631.20000000000005</v>
      </c>
      <c r="D32" s="53">
        <v>92.2</v>
      </c>
      <c r="E32" s="53">
        <v>264.2</v>
      </c>
      <c r="F32" s="53">
        <v>274.8</v>
      </c>
      <c r="G32" s="53">
        <v>356.4</v>
      </c>
      <c r="H32" s="53">
        <v>539</v>
      </c>
    </row>
    <row r="33" spans="1:8" x14ac:dyDescent="0.25">
      <c r="B33" s="8" t="s">
        <v>1</v>
      </c>
      <c r="C33" s="53">
        <v>2959.5</v>
      </c>
      <c r="D33" s="53">
        <v>646.5</v>
      </c>
      <c r="E33" s="53">
        <v>1360.3</v>
      </c>
      <c r="F33" s="53">
        <v>952.7</v>
      </c>
      <c r="G33" s="53">
        <v>2006.8</v>
      </c>
      <c r="H33" s="53">
        <v>2313</v>
      </c>
    </row>
    <row r="34" spans="1:8" x14ac:dyDescent="0.25">
      <c r="C34" s="53"/>
      <c r="D34" s="53"/>
      <c r="E34" s="53"/>
      <c r="F34" s="53"/>
      <c r="G34" s="53"/>
      <c r="H34" s="53"/>
    </row>
    <row r="35" spans="1:8" x14ac:dyDescent="0.25">
      <c r="A35" s="1" t="s">
        <v>1</v>
      </c>
      <c r="B35" s="6" t="s">
        <v>30</v>
      </c>
      <c r="C35" s="53">
        <v>197.4</v>
      </c>
      <c r="D35" s="53">
        <v>103.9</v>
      </c>
      <c r="E35" s="53">
        <v>74.400000000000006</v>
      </c>
      <c r="F35" s="53">
        <v>19.100000000000001</v>
      </c>
      <c r="G35" s="53">
        <v>178.3</v>
      </c>
      <c r="H35" s="53">
        <v>93.5</v>
      </c>
    </row>
    <row r="36" spans="1:8" x14ac:dyDescent="0.25">
      <c r="B36" s="6" t="s">
        <v>5</v>
      </c>
      <c r="C36" s="53">
        <v>714.3</v>
      </c>
      <c r="D36" s="53">
        <v>281.89999999999998</v>
      </c>
      <c r="E36" s="53">
        <v>282.89999999999998</v>
      </c>
      <c r="F36" s="53">
        <v>149.5</v>
      </c>
      <c r="G36" s="53">
        <v>564.9</v>
      </c>
      <c r="H36" s="53">
        <v>432.4</v>
      </c>
    </row>
    <row r="37" spans="1:8" x14ac:dyDescent="0.25">
      <c r="B37" s="6" t="s">
        <v>6</v>
      </c>
      <c r="C37" s="53">
        <v>1005.8</v>
      </c>
      <c r="D37" s="53">
        <v>292.8</v>
      </c>
      <c r="E37" s="53">
        <v>496.6</v>
      </c>
      <c r="F37" s="53">
        <v>216.4</v>
      </c>
      <c r="G37" s="53">
        <v>789.4</v>
      </c>
      <c r="H37" s="53">
        <v>713</v>
      </c>
    </row>
    <row r="38" spans="1:8" x14ac:dyDescent="0.25">
      <c r="B38" s="6" t="s">
        <v>7</v>
      </c>
      <c r="C38" s="53">
        <v>970.5</v>
      </c>
      <c r="D38" s="53">
        <v>224.3</v>
      </c>
      <c r="E38" s="53">
        <v>512.5</v>
      </c>
      <c r="F38" s="53">
        <v>233.7</v>
      </c>
      <c r="G38" s="53">
        <v>736.8</v>
      </c>
      <c r="H38" s="53">
        <v>746.2</v>
      </c>
    </row>
    <row r="39" spans="1:8" x14ac:dyDescent="0.25">
      <c r="B39" s="6" t="s">
        <v>8</v>
      </c>
      <c r="C39" s="53">
        <v>915.5</v>
      </c>
      <c r="D39" s="53">
        <v>141.30000000000001</v>
      </c>
      <c r="E39" s="53">
        <v>467.4</v>
      </c>
      <c r="F39" s="53">
        <v>306.7</v>
      </c>
      <c r="G39" s="53">
        <v>608.70000000000005</v>
      </c>
      <c r="H39" s="53">
        <v>774.1</v>
      </c>
    </row>
    <row r="40" spans="1:8" x14ac:dyDescent="0.25">
      <c r="B40" s="6" t="s">
        <v>9</v>
      </c>
      <c r="C40" s="53">
        <v>832.5</v>
      </c>
      <c r="D40" s="53">
        <v>102.6</v>
      </c>
      <c r="E40" s="53">
        <v>341.7</v>
      </c>
      <c r="F40" s="53">
        <v>388.2</v>
      </c>
      <c r="G40" s="53">
        <v>444.3</v>
      </c>
      <c r="H40" s="53">
        <v>729.9</v>
      </c>
    </row>
    <row r="41" spans="1:8" x14ac:dyDescent="0.25">
      <c r="B41" s="6" t="s">
        <v>10</v>
      </c>
      <c r="C41" s="53">
        <v>1178.4000000000001</v>
      </c>
      <c r="D41" s="53">
        <v>179.5</v>
      </c>
      <c r="E41" s="53">
        <v>455.3</v>
      </c>
      <c r="F41" s="53">
        <v>543.6</v>
      </c>
      <c r="G41" s="53">
        <v>634.79999999999995</v>
      </c>
      <c r="H41" s="53">
        <v>998.9</v>
      </c>
    </row>
    <row r="42" spans="1:8" x14ac:dyDescent="0.25">
      <c r="B42" s="8" t="s">
        <v>1</v>
      </c>
      <c r="C42" s="53">
        <v>5814.5</v>
      </c>
      <c r="D42" s="53">
        <v>1326.4</v>
      </c>
      <c r="E42" s="53">
        <v>2630.9</v>
      </c>
      <c r="F42" s="53">
        <v>1857.2</v>
      </c>
      <c r="G42" s="53">
        <v>3957.3</v>
      </c>
      <c r="H42" s="53">
        <v>4488.1000000000004</v>
      </c>
    </row>
    <row r="43" spans="1:8" x14ac:dyDescent="0.25">
      <c r="A43" s="14"/>
      <c r="B43" s="14"/>
      <c r="C43" s="14" t="s">
        <v>13</v>
      </c>
      <c r="D43" s="14"/>
      <c r="E43" s="14"/>
      <c r="F43" s="14"/>
      <c r="G43" s="14"/>
      <c r="H43" s="14"/>
    </row>
    <row r="44" spans="1:8" x14ac:dyDescent="0.25">
      <c r="A44" s="1" t="s">
        <v>85</v>
      </c>
      <c r="B44" s="6" t="s">
        <v>14</v>
      </c>
      <c r="C44" s="6"/>
    </row>
    <row r="45" spans="1:8" x14ac:dyDescent="0.25">
      <c r="A45" s="1" t="s">
        <v>47</v>
      </c>
      <c r="B45" s="6" t="s">
        <v>30</v>
      </c>
      <c r="C45" s="7">
        <v>0.98513979652998451</v>
      </c>
      <c r="D45" s="7">
        <v>0.4224320476697716</v>
      </c>
      <c r="E45" s="7">
        <v>0.46550833829227745</v>
      </c>
      <c r="F45" s="7">
        <v>9.7199410567935129E-2</v>
      </c>
      <c r="G45" s="7">
        <v>0.88794038596204905</v>
      </c>
      <c r="H45" s="7">
        <v>0.56270774886021258</v>
      </c>
    </row>
    <row r="46" spans="1:8" x14ac:dyDescent="0.25">
      <c r="B46" s="6" t="s">
        <v>5</v>
      </c>
      <c r="C46" s="7">
        <v>0.91384143540223806</v>
      </c>
      <c r="D46" s="7">
        <v>0.34185966834536535</v>
      </c>
      <c r="E46" s="7">
        <v>0.37481969789190062</v>
      </c>
      <c r="F46" s="7">
        <v>0.19716206916497273</v>
      </c>
      <c r="G46" s="7">
        <v>0.71667936623726591</v>
      </c>
      <c r="H46" s="7">
        <v>0.57198176705687331</v>
      </c>
    </row>
    <row r="47" spans="1:8" x14ac:dyDescent="0.25">
      <c r="B47" s="6" t="s">
        <v>6</v>
      </c>
      <c r="C47" s="7">
        <v>0.87442413056173307</v>
      </c>
      <c r="D47" s="7">
        <v>0.28137774477638089</v>
      </c>
      <c r="E47" s="7">
        <v>0.42185660801643898</v>
      </c>
      <c r="F47" s="7">
        <v>0.17118977776891112</v>
      </c>
      <c r="G47" s="7">
        <v>0.70323435279281987</v>
      </c>
      <c r="H47" s="7">
        <v>0.59304638578535007</v>
      </c>
    </row>
    <row r="48" spans="1:8" x14ac:dyDescent="0.25">
      <c r="B48" s="6" t="s">
        <v>7</v>
      </c>
      <c r="C48" s="7">
        <v>0.92467395891654114</v>
      </c>
      <c r="D48" s="7">
        <v>0.21600417478204734</v>
      </c>
      <c r="E48" s="7">
        <v>0.47804727665137947</v>
      </c>
      <c r="F48" s="7">
        <v>0.23062250748311619</v>
      </c>
      <c r="G48" s="7">
        <v>0.69405145143342672</v>
      </c>
      <c r="H48" s="7">
        <v>0.70866978413449566</v>
      </c>
    </row>
    <row r="49" spans="1:8" x14ac:dyDescent="0.25">
      <c r="B49" s="6" t="s">
        <v>8</v>
      </c>
      <c r="C49" s="7">
        <v>0.89734767845608121</v>
      </c>
      <c r="D49" s="7">
        <v>0.16423153148916428</v>
      </c>
      <c r="E49" s="7">
        <v>0.45659545210123109</v>
      </c>
      <c r="F49" s="7">
        <v>0.27652069486568565</v>
      </c>
      <c r="G49" s="7">
        <v>0.62082698359039534</v>
      </c>
      <c r="H49" s="7">
        <v>0.73311614696691674</v>
      </c>
    </row>
    <row r="50" spans="1:8" x14ac:dyDescent="0.25">
      <c r="B50" s="6" t="s">
        <v>9</v>
      </c>
      <c r="C50" s="7">
        <v>0.87245020743908219</v>
      </c>
      <c r="D50" s="7">
        <v>0.11765553495252935</v>
      </c>
      <c r="E50" s="7">
        <v>0.34378792025257476</v>
      </c>
      <c r="F50" s="7">
        <v>0.41100675223397803</v>
      </c>
      <c r="G50" s="7">
        <v>0.46144345520510416</v>
      </c>
      <c r="H50" s="7">
        <v>0.75479467248655274</v>
      </c>
    </row>
    <row r="51" spans="1:8" x14ac:dyDescent="0.25">
      <c r="B51" s="6" t="s">
        <v>10</v>
      </c>
      <c r="C51" s="7">
        <v>0.88743302796691248</v>
      </c>
      <c r="D51" s="7">
        <v>0.14159733051340834</v>
      </c>
      <c r="E51" s="7">
        <v>0.30988423597707143</v>
      </c>
      <c r="F51" s="7">
        <v>0.4359514614764316</v>
      </c>
      <c r="G51" s="7">
        <v>0.45148156649047977</v>
      </c>
      <c r="H51" s="7">
        <v>0.74583569745350298</v>
      </c>
    </row>
    <row r="52" spans="1:8" x14ac:dyDescent="0.25">
      <c r="B52" s="8" t="s">
        <v>1</v>
      </c>
      <c r="C52" s="7">
        <v>0.89740327201497838</v>
      </c>
      <c r="D52" s="7">
        <v>0.21370356919160408</v>
      </c>
      <c r="E52" s="7">
        <v>0.399389607056087</v>
      </c>
      <c r="F52" s="7">
        <v>0.28431009576729011</v>
      </c>
      <c r="G52" s="7">
        <v>0.613093176247691</v>
      </c>
      <c r="H52" s="7">
        <v>0.683699702823377</v>
      </c>
    </row>
    <row r="53" spans="1:8" x14ac:dyDescent="0.25">
      <c r="C53" s="7"/>
      <c r="D53" s="7"/>
      <c r="E53" s="7"/>
      <c r="F53" s="7"/>
      <c r="G53" s="7"/>
      <c r="H53" s="7"/>
    </row>
    <row r="54" spans="1:8" x14ac:dyDescent="0.25">
      <c r="A54" s="1" t="s">
        <v>48</v>
      </c>
      <c r="B54" s="6" t="s">
        <v>30</v>
      </c>
      <c r="C54" s="7">
        <v>0.94688241314880628</v>
      </c>
      <c r="D54" s="7">
        <v>0.62154256319625745</v>
      </c>
      <c r="E54" s="7">
        <v>0.23602132925147432</v>
      </c>
      <c r="F54" s="7">
        <v>8.9318520701074489E-2</v>
      </c>
      <c r="G54" s="7">
        <v>0.8575638924477319</v>
      </c>
      <c r="H54" s="7">
        <v>0.32533984995254883</v>
      </c>
    </row>
    <row r="55" spans="1:8" x14ac:dyDescent="0.25">
      <c r="B55" s="6" t="s">
        <v>5</v>
      </c>
      <c r="C55" s="7">
        <v>0.91849761612378844</v>
      </c>
      <c r="D55" s="7">
        <v>0.38122473367638193</v>
      </c>
      <c r="E55" s="7">
        <v>0.35103071407574182</v>
      </c>
      <c r="F55" s="7">
        <v>0.18624216837166405</v>
      </c>
      <c r="G55" s="7">
        <v>0.7322554477521237</v>
      </c>
      <c r="H55" s="7">
        <v>0.5372728824474059</v>
      </c>
    </row>
    <row r="56" spans="1:8" x14ac:dyDescent="0.25">
      <c r="B56" s="6" t="s">
        <v>6</v>
      </c>
      <c r="C56" s="7">
        <v>0.88879754095813079</v>
      </c>
      <c r="D56" s="7">
        <v>0.23183594092885221</v>
      </c>
      <c r="E56" s="7">
        <v>0.44871732992498026</v>
      </c>
      <c r="F56" s="7">
        <v>0.20824427010429888</v>
      </c>
      <c r="G56" s="7">
        <v>0.68055327085383244</v>
      </c>
      <c r="H56" s="7">
        <v>0.65696160002927917</v>
      </c>
    </row>
    <row r="57" spans="1:8" x14ac:dyDescent="0.25">
      <c r="B57" s="6" t="s">
        <v>7</v>
      </c>
      <c r="C57" s="7">
        <v>0.90021616216481093</v>
      </c>
      <c r="D57" s="7">
        <v>0.20583905326827545</v>
      </c>
      <c r="E57" s="7">
        <v>0.48544555478701074</v>
      </c>
      <c r="F57" s="7">
        <v>0.20893155410952419</v>
      </c>
      <c r="G57" s="7">
        <v>0.69128460805528624</v>
      </c>
      <c r="H57" s="7">
        <v>0.69437710889653492</v>
      </c>
    </row>
    <row r="58" spans="1:8" x14ac:dyDescent="0.25">
      <c r="B58" s="6" t="s">
        <v>8</v>
      </c>
      <c r="C58" s="7">
        <v>0.91367794882593467</v>
      </c>
      <c r="D58" s="7">
        <v>0.11612276706602188</v>
      </c>
      <c r="E58" s="7">
        <v>0.46800626065793016</v>
      </c>
      <c r="F58" s="7">
        <v>0.32954892110198286</v>
      </c>
      <c r="G58" s="7">
        <v>0.58412902772395203</v>
      </c>
      <c r="H58" s="7">
        <v>0.79755518175991302</v>
      </c>
    </row>
    <row r="59" spans="1:8" x14ac:dyDescent="0.25">
      <c r="B59" s="6" t="s">
        <v>9</v>
      </c>
      <c r="C59" s="7">
        <v>0.8903820626602259</v>
      </c>
      <c r="D59" s="7">
        <v>9.9947323166716145E-2</v>
      </c>
      <c r="E59" s="7">
        <v>0.37932778071563833</v>
      </c>
      <c r="F59" s="7">
        <v>0.41110695877787135</v>
      </c>
      <c r="G59" s="7">
        <v>0.4792751038823545</v>
      </c>
      <c r="H59" s="7">
        <v>0.79043473949350962</v>
      </c>
    </row>
    <row r="60" spans="1:8" x14ac:dyDescent="0.25">
      <c r="B60" s="6" t="s">
        <v>10</v>
      </c>
      <c r="C60" s="7">
        <v>0.89640806833817799</v>
      </c>
      <c r="D60" s="7">
        <v>0.13092126582129635</v>
      </c>
      <c r="E60" s="7">
        <v>0.37528032620649887</v>
      </c>
      <c r="F60" s="7">
        <v>0.39020647631038524</v>
      </c>
      <c r="G60" s="7">
        <v>0.50620159202779524</v>
      </c>
      <c r="H60" s="7">
        <v>0.76548680251688406</v>
      </c>
    </row>
    <row r="61" spans="1:8" x14ac:dyDescent="0.25">
      <c r="B61" s="8" t="s">
        <v>1</v>
      </c>
      <c r="C61" s="7">
        <v>0.90152735250803573</v>
      </c>
      <c r="D61" s="7">
        <v>0.19695006740441115</v>
      </c>
      <c r="E61" s="7">
        <v>0.41436839284053745</v>
      </c>
      <c r="F61" s="7">
        <v>0.290208892263081</v>
      </c>
      <c r="G61" s="7">
        <v>0.61131846024494862</v>
      </c>
      <c r="H61" s="7">
        <v>0.70457728510361839</v>
      </c>
    </row>
    <row r="62" spans="1:8" x14ac:dyDescent="0.25">
      <c r="C62" s="7"/>
      <c r="D62" s="7"/>
      <c r="E62" s="7"/>
      <c r="F62" s="7"/>
      <c r="G62" s="7"/>
      <c r="H62" s="7"/>
    </row>
    <row r="63" spans="1:8" x14ac:dyDescent="0.25">
      <c r="A63" s="1" t="s">
        <v>1</v>
      </c>
      <c r="B63" s="6" t="s">
        <v>30</v>
      </c>
      <c r="C63" s="7">
        <v>0.96835911454025669</v>
      </c>
      <c r="D63" s="7">
        <v>0.5097670911715847</v>
      </c>
      <c r="E63" s="7">
        <v>0.36484937578251725</v>
      </c>
      <c r="F63" s="7">
        <v>9.3742647586154151E-2</v>
      </c>
      <c r="G63" s="7">
        <v>0.87461646695410189</v>
      </c>
      <c r="H63" s="7">
        <v>0.45859202336867144</v>
      </c>
    </row>
    <row r="64" spans="1:8" x14ac:dyDescent="0.25">
      <c r="B64" s="6" t="s">
        <v>5</v>
      </c>
      <c r="C64" s="7">
        <v>0.91617555430099062</v>
      </c>
      <c r="D64" s="7">
        <v>0.36159316848948048</v>
      </c>
      <c r="E64" s="7">
        <v>0.36289440546276291</v>
      </c>
      <c r="F64" s="7">
        <v>0.19168798034874848</v>
      </c>
      <c r="G64" s="7">
        <v>0.7244875739522435</v>
      </c>
      <c r="H64" s="7">
        <v>0.55458238581151142</v>
      </c>
    </row>
    <row r="65" spans="1:8" x14ac:dyDescent="0.25">
      <c r="B65" s="6" t="s">
        <v>6</v>
      </c>
      <c r="C65" s="7">
        <v>0.8816015872189642</v>
      </c>
      <c r="D65" s="7">
        <v>0.25663872042306318</v>
      </c>
      <c r="E65" s="7">
        <v>0.43526968549517225</v>
      </c>
      <c r="F65" s="7">
        <v>0.18969318130072838</v>
      </c>
      <c r="G65" s="7">
        <v>0.69190840591823544</v>
      </c>
      <c r="H65" s="7">
        <v>0.62496286679590063</v>
      </c>
    </row>
    <row r="66" spans="1:8" x14ac:dyDescent="0.25">
      <c r="B66" s="6" t="s">
        <v>7</v>
      </c>
      <c r="C66" s="7">
        <v>0.91238064191950419</v>
      </c>
      <c r="D66" s="7">
        <v>0.21089484043150541</v>
      </c>
      <c r="E66" s="7">
        <v>0.48176590181115148</v>
      </c>
      <c r="F66" s="7">
        <v>0.21971989967684938</v>
      </c>
      <c r="G66" s="7">
        <v>0.69266074224265695</v>
      </c>
      <c r="H66" s="7">
        <v>0.70148580148800077</v>
      </c>
    </row>
    <row r="67" spans="1:8" x14ac:dyDescent="0.25">
      <c r="B67" s="6" t="s">
        <v>8</v>
      </c>
      <c r="C67" s="7">
        <v>0.90563344216637232</v>
      </c>
      <c r="D67" s="7">
        <v>0.13982177920851069</v>
      </c>
      <c r="E67" s="7">
        <v>0.46238514579905909</v>
      </c>
      <c r="F67" s="7">
        <v>0.30342651715880153</v>
      </c>
      <c r="G67" s="7">
        <v>0.60220692500756978</v>
      </c>
      <c r="H67" s="7">
        <v>0.76581166295786063</v>
      </c>
    </row>
    <row r="68" spans="1:8" x14ac:dyDescent="0.25">
      <c r="B68" s="6" t="s">
        <v>9</v>
      </c>
      <c r="C68" s="7">
        <v>0.88158589332341919</v>
      </c>
      <c r="D68" s="7">
        <v>0.10863378798583737</v>
      </c>
      <c r="E68" s="7">
        <v>0.36189430119083571</v>
      </c>
      <c r="F68" s="7">
        <v>0.41105780414674992</v>
      </c>
      <c r="G68" s="7">
        <v>0.47052808917667305</v>
      </c>
      <c r="H68" s="7">
        <v>0.77295210533758563</v>
      </c>
    </row>
    <row r="69" spans="1:8" x14ac:dyDescent="0.25">
      <c r="B69" s="6" t="s">
        <v>10</v>
      </c>
      <c r="C69" s="7">
        <v>0.89221781968223357</v>
      </c>
      <c r="D69" s="7">
        <v>0.13590568526414323</v>
      </c>
      <c r="E69" s="7">
        <v>0.34474833215942058</v>
      </c>
      <c r="F69" s="7">
        <v>0.41156380225866884</v>
      </c>
      <c r="G69" s="7">
        <v>0.48065401742356384</v>
      </c>
      <c r="H69" s="7">
        <v>0.75631213441808942</v>
      </c>
    </row>
    <row r="70" spans="1:8" x14ac:dyDescent="0.25">
      <c r="B70" s="8" t="s">
        <v>1</v>
      </c>
      <c r="C70" s="7">
        <v>0.89949767051527707</v>
      </c>
      <c r="D70" s="7">
        <v>0.20519536740532471</v>
      </c>
      <c r="E70" s="7">
        <v>0.40699652611017506</v>
      </c>
      <c r="F70" s="7">
        <v>0.2873057769997866</v>
      </c>
      <c r="G70" s="7">
        <v>0.61219189351549974</v>
      </c>
      <c r="H70" s="7">
        <v>0.69430230310996155</v>
      </c>
    </row>
    <row r="71" spans="1:8" x14ac:dyDescent="0.25">
      <c r="A71" s="4"/>
      <c r="B71" s="4"/>
      <c r="C71" s="4"/>
      <c r="D71" s="4"/>
      <c r="E71" s="4"/>
      <c r="F71" s="4"/>
      <c r="G71" s="4"/>
      <c r="H71" s="4"/>
    </row>
    <row r="72" spans="1:8" x14ac:dyDescent="0.25">
      <c r="A72" s="37" t="s">
        <v>45</v>
      </c>
    </row>
    <row r="73" spans="1:8" x14ac:dyDescent="0.25">
      <c r="A73" s="37" t="s">
        <v>46</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3" id="{3040F523-E826-425A-98D7-774B47FB81CD}">
            <xm:f>C17&lt;'14'!$B$100</xm:f>
            <x14:dxf>
              <font>
                <color rgb="FFFF0000"/>
              </font>
              <numFmt numFmtId="170" formatCode="\*\*0.0"/>
            </x14:dxf>
          </x14:cfRule>
          <x14:cfRule type="expression" priority="114" id="{A9BC306A-2288-494B-A3B9-7A72D281DD82}">
            <xm:f>C17&lt;'14'!$B$99</xm:f>
            <x14:dxf>
              <font>
                <color rgb="FF00B050"/>
              </font>
              <numFmt numFmtId="169" formatCode="\*0.0"/>
            </x14:dxf>
          </x14:cfRule>
          <xm:sqref>C17:H42</xm:sqref>
        </x14:conditionalFormatting>
        <x14:conditionalFormatting xmlns:xm="http://schemas.microsoft.com/office/excel/2006/main">
          <x14:cfRule type="expression" priority="115" id="{0A9E17E8-AE97-46B2-AC39-62952C1B7E19}">
            <xm:f>C17&lt;'14'!$B$100</xm:f>
            <x14:dxf>
              <font>
                <color rgb="FFFF0000"/>
              </font>
              <numFmt numFmtId="168" formatCode="\*\*0.0%"/>
            </x14:dxf>
          </x14:cfRule>
          <x14:cfRule type="expression" priority="116" id="{1A191CCE-4101-48A2-A4AF-06D1627BA76F}">
            <xm:f>C17&lt;'14'!$B$99</xm:f>
            <x14:dxf>
              <font>
                <color rgb="FF00B050"/>
              </font>
              <numFmt numFmtId="167" formatCode="\*0.0%"/>
            </x14:dxf>
          </x14:cfRule>
          <xm:sqref>C45:H70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73"/>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sheetView>
  </sheetViews>
  <sheetFormatPr defaultColWidth="8.85546875" defaultRowHeight="15" x14ac:dyDescent="0.25"/>
  <cols>
    <col min="1" max="1" width="11" style="1" customWidth="1"/>
    <col min="2" max="2" width="13" style="1" customWidth="1"/>
    <col min="3" max="3" width="14.7109375" style="1" customWidth="1"/>
    <col min="4" max="6" width="15.7109375" style="1" customWidth="1"/>
    <col min="7" max="7" width="24.42578125" style="2" bestFit="1" customWidth="1"/>
    <col min="8" max="8" width="25.85546875" style="2" bestFit="1" customWidth="1"/>
    <col min="9" max="9" width="17" style="2" bestFit="1" customWidth="1"/>
    <col min="10" max="16384" width="8.85546875" style="2"/>
  </cols>
  <sheetData>
    <row r="8" spans="1:7" x14ac:dyDescent="0.25">
      <c r="A8" s="8" t="s">
        <v>248</v>
      </c>
    </row>
    <row r="9" spans="1:7" x14ac:dyDescent="0.25">
      <c r="A9" s="1" t="s">
        <v>0</v>
      </c>
      <c r="C9" s="8" t="s">
        <v>249</v>
      </c>
    </row>
    <row r="10" spans="1:7" x14ac:dyDescent="0.25">
      <c r="A10" s="1" t="s">
        <v>87</v>
      </c>
      <c r="C10" s="27">
        <v>4</v>
      </c>
    </row>
    <row r="11" spans="1:7" x14ac:dyDescent="0.25">
      <c r="A11" s="2" t="s">
        <v>84</v>
      </c>
      <c r="B11" s="2"/>
      <c r="C11" s="3" t="s">
        <v>238</v>
      </c>
      <c r="D11" s="2"/>
      <c r="E11" s="2"/>
      <c r="F11" s="2"/>
    </row>
    <row r="12" spans="1:7" x14ac:dyDescent="0.25">
      <c r="A12" s="4" t="s">
        <v>93</v>
      </c>
      <c r="B12" s="4"/>
      <c r="C12" s="5" t="s">
        <v>94</v>
      </c>
      <c r="D12" s="4"/>
      <c r="E12" s="4"/>
      <c r="F12" s="4"/>
    </row>
    <row r="13" spans="1:7" x14ac:dyDescent="0.25">
      <c r="D13" s="6" t="s">
        <v>49</v>
      </c>
      <c r="G13" s="15"/>
    </row>
    <row r="14" spans="1:7" s="29" customFormat="1" ht="50.25" customHeight="1" x14ac:dyDescent="0.25">
      <c r="A14" s="16"/>
      <c r="B14" s="16"/>
      <c r="C14" s="12" t="s">
        <v>1</v>
      </c>
      <c r="D14" s="12" t="s">
        <v>62</v>
      </c>
      <c r="E14" s="12" t="s">
        <v>63</v>
      </c>
      <c r="F14" s="12" t="s">
        <v>64</v>
      </c>
    </row>
    <row r="15" spans="1:7" x14ac:dyDescent="0.25">
      <c r="A15" s="14"/>
      <c r="B15" s="14"/>
      <c r="C15" s="14" t="s">
        <v>12</v>
      </c>
      <c r="D15" s="14"/>
      <c r="E15" s="14"/>
      <c r="F15" s="14"/>
    </row>
    <row r="16" spans="1:7" x14ac:dyDescent="0.25">
      <c r="A16" s="1" t="s">
        <v>85</v>
      </c>
      <c r="B16" s="6" t="s">
        <v>14</v>
      </c>
      <c r="C16" s="6"/>
    </row>
    <row r="17" spans="1:6" x14ac:dyDescent="0.25">
      <c r="A17" s="1" t="s">
        <v>47</v>
      </c>
      <c r="B17" s="6" t="s">
        <v>30</v>
      </c>
      <c r="C17" s="55">
        <v>101.6</v>
      </c>
      <c r="D17" s="55">
        <v>50.4</v>
      </c>
      <c r="E17" s="55">
        <v>3</v>
      </c>
      <c r="F17" s="55">
        <v>48.8</v>
      </c>
    </row>
    <row r="18" spans="1:6" x14ac:dyDescent="0.25">
      <c r="B18" s="6" t="s">
        <v>5</v>
      </c>
      <c r="C18" s="55">
        <v>278.7</v>
      </c>
      <c r="D18" s="55">
        <v>136.30000000000001</v>
      </c>
      <c r="E18" s="55">
        <v>7.5</v>
      </c>
      <c r="F18" s="55">
        <v>178.5</v>
      </c>
    </row>
    <row r="19" spans="1:6" x14ac:dyDescent="0.25">
      <c r="B19" s="6" t="s">
        <v>6</v>
      </c>
      <c r="C19" s="55">
        <v>401.7</v>
      </c>
      <c r="D19" s="55">
        <v>145.6</v>
      </c>
      <c r="E19" s="55">
        <v>18.7</v>
      </c>
      <c r="F19" s="55">
        <v>249.9</v>
      </c>
    </row>
    <row r="20" spans="1:6" x14ac:dyDescent="0.25">
      <c r="B20" s="6" t="s">
        <v>7</v>
      </c>
      <c r="C20" s="55">
        <v>367.2</v>
      </c>
      <c r="D20" s="55">
        <v>168.4</v>
      </c>
      <c r="E20" s="55">
        <v>27.5</v>
      </c>
      <c r="F20" s="55">
        <v>209.5</v>
      </c>
    </row>
    <row r="21" spans="1:6" x14ac:dyDescent="0.25">
      <c r="B21" s="6" t="s">
        <v>8</v>
      </c>
      <c r="C21" s="55">
        <v>309.10000000000002</v>
      </c>
      <c r="D21" s="55">
        <v>149.80000000000001</v>
      </c>
      <c r="E21" s="55">
        <v>32.299999999999997</v>
      </c>
      <c r="F21" s="55">
        <v>140.30000000000001</v>
      </c>
    </row>
    <row r="22" spans="1:6" x14ac:dyDescent="0.25">
      <c r="B22" s="6" t="s">
        <v>9</v>
      </c>
      <c r="C22" s="55">
        <v>213.8</v>
      </c>
      <c r="D22" s="55">
        <v>93.2</v>
      </c>
      <c r="E22" s="55">
        <v>23.9</v>
      </c>
      <c r="F22" s="55">
        <v>97.9</v>
      </c>
    </row>
    <row r="23" spans="1:6" x14ac:dyDescent="0.25">
      <c r="B23" s="6" t="s">
        <v>10</v>
      </c>
      <c r="C23" s="55">
        <v>278.39999999999998</v>
      </c>
      <c r="D23" s="55">
        <v>150.80000000000001</v>
      </c>
      <c r="E23" s="55">
        <v>38.9</v>
      </c>
      <c r="F23" s="55">
        <v>101</v>
      </c>
    </row>
    <row r="24" spans="1:6" x14ac:dyDescent="0.25">
      <c r="B24" s="8" t="s">
        <v>1</v>
      </c>
      <c r="C24" s="55">
        <v>1950.5</v>
      </c>
      <c r="D24" s="55">
        <v>894.5</v>
      </c>
      <c r="E24" s="55">
        <v>151.80000000000001</v>
      </c>
      <c r="F24" s="55">
        <v>1025.8</v>
      </c>
    </row>
    <row r="25" spans="1:6" x14ac:dyDescent="0.25">
      <c r="C25" s="55"/>
      <c r="D25" s="55"/>
      <c r="E25" s="55"/>
      <c r="F25" s="55"/>
    </row>
    <row r="26" spans="1:6" x14ac:dyDescent="0.25">
      <c r="A26" s="1" t="s">
        <v>48</v>
      </c>
      <c r="B26" s="6" t="s">
        <v>30</v>
      </c>
      <c r="C26" s="55">
        <v>76.7</v>
      </c>
      <c r="D26" s="55">
        <v>51.4</v>
      </c>
      <c r="E26" s="55">
        <v>5.2</v>
      </c>
      <c r="F26" s="55">
        <v>18.899999999999999</v>
      </c>
    </row>
    <row r="27" spans="1:6" x14ac:dyDescent="0.25">
      <c r="B27" s="6" t="s">
        <v>5</v>
      </c>
      <c r="C27" s="55">
        <v>286.2</v>
      </c>
      <c r="D27" s="55">
        <v>143</v>
      </c>
      <c r="E27" s="55">
        <v>18.399999999999999</v>
      </c>
      <c r="F27" s="55">
        <v>171.8</v>
      </c>
    </row>
    <row r="28" spans="1:6" x14ac:dyDescent="0.25">
      <c r="B28" s="6" t="s">
        <v>6</v>
      </c>
      <c r="C28" s="55">
        <v>387.7</v>
      </c>
      <c r="D28" s="55">
        <v>113.8</v>
      </c>
      <c r="E28" s="55">
        <v>29</v>
      </c>
      <c r="F28" s="55">
        <v>252</v>
      </c>
    </row>
    <row r="29" spans="1:6" x14ac:dyDescent="0.25">
      <c r="B29" s="6" t="s">
        <v>7</v>
      </c>
      <c r="C29" s="55">
        <v>369.6</v>
      </c>
      <c r="D29" s="55">
        <v>75.400000000000006</v>
      </c>
      <c r="E29" s="55">
        <v>26.4</v>
      </c>
      <c r="F29" s="55">
        <v>216.8</v>
      </c>
    </row>
    <row r="30" spans="1:6" x14ac:dyDescent="0.25">
      <c r="B30" s="6" t="s">
        <v>8</v>
      </c>
      <c r="C30" s="55">
        <v>299.60000000000002</v>
      </c>
      <c r="D30" s="55">
        <v>79.7</v>
      </c>
      <c r="E30" s="55">
        <v>20.100000000000001</v>
      </c>
      <c r="F30" s="55">
        <v>199</v>
      </c>
    </row>
    <row r="31" spans="1:6" x14ac:dyDescent="0.25">
      <c r="B31" s="6" t="s">
        <v>9</v>
      </c>
      <c r="C31" s="55">
        <v>230.6</v>
      </c>
      <c r="D31" s="55">
        <v>64</v>
      </c>
      <c r="E31" s="55">
        <v>21</v>
      </c>
      <c r="F31" s="55">
        <v>128.9</v>
      </c>
    </row>
    <row r="32" spans="1:6" x14ac:dyDescent="0.25">
      <c r="B32" s="6" t="s">
        <v>10</v>
      </c>
      <c r="C32" s="55">
        <v>356.4</v>
      </c>
      <c r="D32" s="55">
        <v>87.3</v>
      </c>
      <c r="E32" s="55">
        <v>52.7</v>
      </c>
      <c r="F32" s="55">
        <v>165.3</v>
      </c>
    </row>
    <row r="33" spans="1:6" x14ac:dyDescent="0.25">
      <c r="B33" s="8" t="s">
        <v>1</v>
      </c>
      <c r="C33" s="55">
        <v>2006.8</v>
      </c>
      <c r="D33" s="55">
        <v>614.5</v>
      </c>
      <c r="E33" s="55">
        <v>172.7</v>
      </c>
      <c r="F33" s="55">
        <v>1152.5999999999999</v>
      </c>
    </row>
    <row r="34" spans="1:6" x14ac:dyDescent="0.25">
      <c r="C34" s="55"/>
      <c r="D34" s="55"/>
      <c r="E34" s="55"/>
      <c r="F34" s="55"/>
    </row>
    <row r="35" spans="1:6" x14ac:dyDescent="0.25">
      <c r="A35" s="1" t="s">
        <v>1</v>
      </c>
      <c r="B35" s="6" t="s">
        <v>30</v>
      </c>
      <c r="C35" s="55">
        <v>178.3</v>
      </c>
      <c r="D35" s="55">
        <v>101.7</v>
      </c>
      <c r="E35" s="55">
        <v>8.1999999999999993</v>
      </c>
      <c r="F35" s="55">
        <v>67.599999999999994</v>
      </c>
    </row>
    <row r="36" spans="1:6" x14ac:dyDescent="0.25">
      <c r="B36" s="6" t="s">
        <v>5</v>
      </c>
      <c r="C36" s="55">
        <v>564.9</v>
      </c>
      <c r="D36" s="55">
        <v>279.3</v>
      </c>
      <c r="E36" s="55">
        <v>25.9</v>
      </c>
      <c r="F36" s="55">
        <v>350.3</v>
      </c>
    </row>
    <row r="37" spans="1:6" x14ac:dyDescent="0.25">
      <c r="B37" s="6" t="s">
        <v>6</v>
      </c>
      <c r="C37" s="55">
        <v>789.4</v>
      </c>
      <c r="D37" s="55">
        <v>259.39999999999998</v>
      </c>
      <c r="E37" s="55">
        <v>47.7</v>
      </c>
      <c r="F37" s="55">
        <v>502</v>
      </c>
    </row>
    <row r="38" spans="1:6" x14ac:dyDescent="0.25">
      <c r="B38" s="6" t="s">
        <v>7</v>
      </c>
      <c r="C38" s="55">
        <v>736.8</v>
      </c>
      <c r="D38" s="55">
        <v>243.8</v>
      </c>
      <c r="E38" s="55">
        <v>53.8</v>
      </c>
      <c r="F38" s="55">
        <v>426.3</v>
      </c>
    </row>
    <row r="39" spans="1:6" x14ac:dyDescent="0.25">
      <c r="B39" s="6" t="s">
        <v>8</v>
      </c>
      <c r="C39" s="55">
        <v>608.70000000000005</v>
      </c>
      <c r="D39" s="55">
        <v>229.5</v>
      </c>
      <c r="E39" s="55">
        <v>52.4</v>
      </c>
      <c r="F39" s="55">
        <v>339.3</v>
      </c>
    </row>
    <row r="40" spans="1:6" x14ac:dyDescent="0.25">
      <c r="B40" s="6" t="s">
        <v>9</v>
      </c>
      <c r="C40" s="55">
        <v>444.3</v>
      </c>
      <c r="D40" s="55">
        <v>157.30000000000001</v>
      </c>
      <c r="E40" s="55">
        <v>44.9</v>
      </c>
      <c r="F40" s="55">
        <v>226.8</v>
      </c>
    </row>
    <row r="41" spans="1:6" x14ac:dyDescent="0.25">
      <c r="B41" s="6" t="s">
        <v>10</v>
      </c>
      <c r="C41" s="55">
        <v>634.79999999999995</v>
      </c>
      <c r="D41" s="55">
        <v>238.1</v>
      </c>
      <c r="E41" s="55">
        <v>91.6</v>
      </c>
      <c r="F41" s="55">
        <v>266.3</v>
      </c>
    </row>
    <row r="42" spans="1:6" x14ac:dyDescent="0.25">
      <c r="B42" s="8" t="s">
        <v>1</v>
      </c>
      <c r="C42" s="55">
        <v>3957.3</v>
      </c>
      <c r="D42" s="55">
        <v>1509</v>
      </c>
      <c r="E42" s="55">
        <v>324.5</v>
      </c>
      <c r="F42" s="55">
        <v>2178.4</v>
      </c>
    </row>
    <row r="43" spans="1:6" x14ac:dyDescent="0.25">
      <c r="A43" s="14"/>
      <c r="B43" s="14"/>
      <c r="C43" s="42" t="s">
        <v>13</v>
      </c>
      <c r="D43" s="42"/>
      <c r="E43" s="42"/>
      <c r="F43" s="42"/>
    </row>
    <row r="44" spans="1:6" x14ac:dyDescent="0.25">
      <c r="A44" s="1" t="s">
        <v>85</v>
      </c>
      <c r="B44" s="6" t="s">
        <v>14</v>
      </c>
      <c r="C44" s="34"/>
      <c r="D44" s="35"/>
      <c r="E44" s="35"/>
      <c r="F44" s="35"/>
    </row>
    <row r="45" spans="1:6" x14ac:dyDescent="0.25">
      <c r="A45" s="1" t="s">
        <v>47</v>
      </c>
      <c r="B45" s="6" t="s">
        <v>30</v>
      </c>
      <c r="C45" s="43">
        <v>0.88794038596204949</v>
      </c>
      <c r="D45" s="43">
        <v>0.44008816082125579</v>
      </c>
      <c r="E45" s="43">
        <v>2.5999769238645123E-2</v>
      </c>
      <c r="F45" s="43">
        <v>0.42601603266318111</v>
      </c>
    </row>
    <row r="46" spans="1:6" x14ac:dyDescent="0.25">
      <c r="B46" s="6" t="s">
        <v>5</v>
      </c>
      <c r="C46" s="43">
        <v>0.71667936623726614</v>
      </c>
      <c r="D46" s="43">
        <v>0.35049397543708616</v>
      </c>
      <c r="E46" s="43">
        <v>1.9303831371404918E-2</v>
      </c>
      <c r="F46" s="43">
        <v>0.45904870234051226</v>
      </c>
    </row>
    <row r="47" spans="1:6" x14ac:dyDescent="0.25">
      <c r="B47" s="6" t="s">
        <v>6</v>
      </c>
      <c r="C47" s="43">
        <v>0.70323435279282087</v>
      </c>
      <c r="D47" s="43">
        <v>0.25496322088450935</v>
      </c>
      <c r="E47" s="43">
        <v>3.2804561524394087E-2</v>
      </c>
      <c r="F47" s="43">
        <v>0.43755458937198727</v>
      </c>
    </row>
    <row r="48" spans="1:6" x14ac:dyDescent="0.25">
      <c r="B48" s="6" t="s">
        <v>7</v>
      </c>
      <c r="C48" s="43">
        <v>0.69405145143342628</v>
      </c>
      <c r="D48" s="43">
        <v>0.3183392719948317</v>
      </c>
      <c r="E48" s="43">
        <v>5.189720827797397E-2</v>
      </c>
      <c r="F48" s="43">
        <v>0.39593963330082987</v>
      </c>
    </row>
    <row r="49" spans="1:6" x14ac:dyDescent="0.25">
      <c r="B49" s="6" t="s">
        <v>8</v>
      </c>
      <c r="C49" s="43">
        <v>0.62082698359039545</v>
      </c>
      <c r="D49" s="43">
        <v>0.30080872989358853</v>
      </c>
      <c r="E49" s="43">
        <v>6.4768049013556775E-2</v>
      </c>
      <c r="F49" s="43">
        <v>0.28169034244455471</v>
      </c>
    </row>
    <row r="50" spans="1:6" x14ac:dyDescent="0.25">
      <c r="B50" s="6" t="s">
        <v>9</v>
      </c>
      <c r="C50" s="43">
        <v>0.46144345520510399</v>
      </c>
      <c r="D50" s="43">
        <v>0.2012048731917695</v>
      </c>
      <c r="E50" s="43">
        <v>5.1697206726531261E-2</v>
      </c>
      <c r="F50" s="43">
        <v>0.21131006993069471</v>
      </c>
    </row>
    <row r="51" spans="1:6" x14ac:dyDescent="0.25">
      <c r="B51" s="6" t="s">
        <v>10</v>
      </c>
      <c r="C51" s="43">
        <v>0.45148156649047971</v>
      </c>
      <c r="D51" s="43">
        <v>0.24455402983353261</v>
      </c>
      <c r="E51" s="43">
        <v>6.3162466838110026E-2</v>
      </c>
      <c r="F51" s="43">
        <v>0.16381972162179481</v>
      </c>
    </row>
    <row r="52" spans="1:6" x14ac:dyDescent="0.25">
      <c r="B52" s="8" t="s">
        <v>1</v>
      </c>
      <c r="C52" s="43">
        <v>0.61309317624769155</v>
      </c>
      <c r="D52" s="43">
        <v>0.28116889579969784</v>
      </c>
      <c r="E52" s="43">
        <v>4.7723032252463118E-2</v>
      </c>
      <c r="F52" s="43">
        <v>0.32244947422433867</v>
      </c>
    </row>
    <row r="53" spans="1:6" x14ac:dyDescent="0.25">
      <c r="C53" s="35"/>
      <c r="D53" s="35"/>
      <c r="E53" s="35"/>
      <c r="F53" s="35"/>
    </row>
    <row r="54" spans="1:6" x14ac:dyDescent="0.25">
      <c r="A54" s="1" t="s">
        <v>48</v>
      </c>
      <c r="B54" s="6" t="s">
        <v>30</v>
      </c>
      <c r="C54" s="43">
        <v>0.8575638924477319</v>
      </c>
      <c r="D54" s="43">
        <v>0.5743021934851843</v>
      </c>
      <c r="E54" s="43">
        <v>5.8034233623171595E-2</v>
      </c>
      <c r="F54" s="43">
        <v>0.21089836762621672</v>
      </c>
    </row>
    <row r="55" spans="1:6" x14ac:dyDescent="0.25">
      <c r="B55" s="6" t="s">
        <v>5</v>
      </c>
      <c r="C55" s="43">
        <v>0.7322554477521237</v>
      </c>
      <c r="D55" s="43">
        <v>0.36581688158465736</v>
      </c>
      <c r="E55" s="43">
        <v>4.705406643721928E-2</v>
      </c>
      <c r="F55" s="43">
        <v>0.43948310069433272</v>
      </c>
    </row>
    <row r="56" spans="1:6" x14ac:dyDescent="0.25">
      <c r="B56" s="6" t="s">
        <v>6</v>
      </c>
      <c r="C56" s="43">
        <v>0.68055327085383244</v>
      </c>
      <c r="D56" s="43">
        <v>0.19966161148933204</v>
      </c>
      <c r="E56" s="43">
        <v>5.0866857809405544E-2</v>
      </c>
      <c r="F56" s="43">
        <v>0.44236027265918054</v>
      </c>
    </row>
    <row r="57" spans="1:6" x14ac:dyDescent="0.25">
      <c r="B57" s="6" t="s">
        <v>7</v>
      </c>
      <c r="C57" s="43">
        <v>0.69128460805528635</v>
      </c>
      <c r="D57" s="43">
        <v>0.1409664743172265</v>
      </c>
      <c r="E57" s="43">
        <v>4.9316620566395887E-2</v>
      </c>
      <c r="F57" s="43">
        <v>0.40548763515957698</v>
      </c>
    </row>
    <row r="58" spans="1:6" x14ac:dyDescent="0.25">
      <c r="B58" s="6" t="s">
        <v>8</v>
      </c>
      <c r="C58" s="43">
        <v>0.58412902772395148</v>
      </c>
      <c r="D58" s="43">
        <v>0.15541170335356513</v>
      </c>
      <c r="E58" s="43">
        <v>3.9186432286777109E-2</v>
      </c>
      <c r="F58" s="43">
        <v>0.38797740567150429</v>
      </c>
    </row>
    <row r="59" spans="1:6" x14ac:dyDescent="0.25">
      <c r="B59" s="6" t="s">
        <v>9</v>
      </c>
      <c r="C59" s="43">
        <v>0.47927510388235511</v>
      </c>
      <c r="D59" s="43">
        <v>0.13312996341767672</v>
      </c>
      <c r="E59" s="43">
        <v>4.3569196434324067E-2</v>
      </c>
      <c r="F59" s="43">
        <v>0.26791575594443201</v>
      </c>
    </row>
    <row r="60" spans="1:6" x14ac:dyDescent="0.25">
      <c r="B60" s="6" t="s">
        <v>10</v>
      </c>
      <c r="C60" s="43">
        <v>0.5062015920277958</v>
      </c>
      <c r="D60" s="43">
        <v>0.12400358117058445</v>
      </c>
      <c r="E60" s="43">
        <v>7.4826018946650669E-2</v>
      </c>
      <c r="F60" s="43">
        <v>0.23469428951256033</v>
      </c>
    </row>
    <row r="61" spans="1:6" x14ac:dyDescent="0.25">
      <c r="B61" s="8" t="s">
        <v>1</v>
      </c>
      <c r="C61" s="43">
        <v>0.61131846024494974</v>
      </c>
      <c r="D61" s="43">
        <v>0.18719679247393317</v>
      </c>
      <c r="E61" s="43">
        <v>5.2600211674998919E-2</v>
      </c>
      <c r="F61" s="43">
        <v>0.35110355896198792</v>
      </c>
    </row>
    <row r="62" spans="1:6" x14ac:dyDescent="0.25">
      <c r="C62" s="35"/>
      <c r="D62" s="35"/>
      <c r="E62" s="35"/>
      <c r="F62" s="35"/>
    </row>
    <row r="63" spans="1:6" x14ac:dyDescent="0.25">
      <c r="A63" s="1" t="s">
        <v>1</v>
      </c>
      <c r="B63" s="6" t="s">
        <v>30</v>
      </c>
      <c r="C63" s="43">
        <v>0.87461646695410233</v>
      </c>
      <c r="D63" s="43">
        <v>0.49895792141759537</v>
      </c>
      <c r="E63" s="43">
        <v>4.0050917331864493E-2</v>
      </c>
      <c r="F63" s="43">
        <v>0.33165983764086093</v>
      </c>
    </row>
    <row r="64" spans="1:6" x14ac:dyDescent="0.25">
      <c r="B64" s="6" t="s">
        <v>5</v>
      </c>
      <c r="C64" s="43">
        <v>0.72448757395224328</v>
      </c>
      <c r="D64" s="43">
        <v>0.35817526767244101</v>
      </c>
      <c r="E64" s="43">
        <v>3.3214878211176933E-2</v>
      </c>
      <c r="F64" s="43">
        <v>0.4492405691732515</v>
      </c>
    </row>
    <row r="65" spans="1:6" x14ac:dyDescent="0.25">
      <c r="B65" s="6" t="s">
        <v>6</v>
      </c>
      <c r="C65" s="43">
        <v>0.69190840591823566</v>
      </c>
      <c r="D65" s="43">
        <v>0.22734799989224422</v>
      </c>
      <c r="E65" s="43">
        <v>4.1824087519994738E-2</v>
      </c>
      <c r="F65" s="43">
        <v>0.43995433880868762</v>
      </c>
    </row>
    <row r="66" spans="1:6" x14ac:dyDescent="0.25">
      <c r="B66" s="6" t="s">
        <v>7</v>
      </c>
      <c r="C66" s="43">
        <v>0.69266074224265584</v>
      </c>
      <c r="D66" s="43">
        <v>0.2291856965261915</v>
      </c>
      <c r="E66" s="43">
        <v>5.0600117493423205E-2</v>
      </c>
      <c r="F66" s="43">
        <v>0.40073878241182187</v>
      </c>
    </row>
    <row r="67" spans="1:6" x14ac:dyDescent="0.25">
      <c r="B67" s="6" t="s">
        <v>8</v>
      </c>
      <c r="C67" s="43">
        <v>0.60220692500757056</v>
      </c>
      <c r="D67" s="43">
        <v>0.22703619711828593</v>
      </c>
      <c r="E67" s="43">
        <v>5.1788274231834609E-2</v>
      </c>
      <c r="F67" s="43">
        <v>0.33561899588467337</v>
      </c>
    </row>
    <row r="68" spans="1:6" x14ac:dyDescent="0.25">
      <c r="B68" s="6" t="s">
        <v>9</v>
      </c>
      <c r="C68" s="43">
        <v>0.47052808917667271</v>
      </c>
      <c r="D68" s="43">
        <v>0.16652296300283165</v>
      </c>
      <c r="E68" s="43">
        <v>4.7556254885323411E-2</v>
      </c>
      <c r="F68" s="43">
        <v>0.24014879076083079</v>
      </c>
    </row>
    <row r="69" spans="1:6" x14ac:dyDescent="0.25">
      <c r="B69" s="6" t="s">
        <v>10</v>
      </c>
      <c r="C69" s="43">
        <v>0.48065401742356362</v>
      </c>
      <c r="D69" s="43">
        <v>0.18028593028406845</v>
      </c>
      <c r="E69" s="43">
        <v>6.9380563380478114E-2</v>
      </c>
      <c r="F69" s="43">
        <v>0.20160451491994527</v>
      </c>
    </row>
    <row r="70" spans="1:6" x14ac:dyDescent="0.25">
      <c r="B70" s="8" t="s">
        <v>1</v>
      </c>
      <c r="C70" s="43">
        <v>0.6121918935155003</v>
      </c>
      <c r="D70" s="43">
        <v>0.23344552264865154</v>
      </c>
      <c r="E70" s="43">
        <v>5.0199889162853784E-2</v>
      </c>
      <c r="F70" s="43">
        <v>0.33700134153219929</v>
      </c>
    </row>
    <row r="71" spans="1:6" x14ac:dyDescent="0.25">
      <c r="A71" s="4"/>
      <c r="B71" s="4"/>
      <c r="C71" s="4"/>
      <c r="D71" s="4"/>
      <c r="E71" s="4"/>
      <c r="F71" s="4"/>
    </row>
    <row r="72" spans="1:6" x14ac:dyDescent="0.25">
      <c r="A72" s="37" t="s">
        <v>45</v>
      </c>
    </row>
    <row r="73" spans="1:6" x14ac:dyDescent="0.25">
      <c r="A73" s="37" t="s">
        <v>46</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7" id="{E268942D-D949-43B3-9686-AD58EE6CA3FF}">
            <xm:f>C17&lt;'14'!$B$100</xm:f>
            <x14:dxf>
              <font>
                <color rgb="FFFF0000"/>
              </font>
              <numFmt numFmtId="170" formatCode="\*\*0.0"/>
            </x14:dxf>
          </x14:cfRule>
          <x14:cfRule type="expression" priority="118" id="{BC57B3F3-D82C-400C-A0A9-09AC23D64A2D}">
            <xm:f>C17&lt;'14'!$B$99</xm:f>
            <x14:dxf>
              <font>
                <color rgb="FF00B050"/>
              </font>
              <numFmt numFmtId="169" formatCode="\*0.0"/>
            </x14:dxf>
          </x14:cfRule>
          <xm:sqref>C17:F42</xm:sqref>
        </x14:conditionalFormatting>
        <x14:conditionalFormatting xmlns:xm="http://schemas.microsoft.com/office/excel/2006/main">
          <x14:cfRule type="expression" priority="119" id="{19A626AE-1238-4399-803E-B2F13CAD43BE}">
            <xm:f>C17&lt;'14'!$B$100</xm:f>
            <x14:dxf>
              <font>
                <color rgb="FFFF0000"/>
              </font>
              <numFmt numFmtId="168" formatCode="\*\*0.0%"/>
            </x14:dxf>
          </x14:cfRule>
          <x14:cfRule type="expression" priority="120" id="{F3CC3926-04DB-4805-8F58-EE32C4D2248F}">
            <xm:f>C17&lt;'14'!$B$99</xm:f>
            <x14:dxf>
              <font>
                <color rgb="FF00B050"/>
              </font>
              <numFmt numFmtId="167" formatCode="\*0.0%"/>
            </x14:dxf>
          </x14:cfRule>
          <xm:sqref>C45:F70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E7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sheetView>
  </sheetViews>
  <sheetFormatPr defaultColWidth="8.85546875" defaultRowHeight="15" x14ac:dyDescent="0.25"/>
  <cols>
    <col min="1" max="1" width="11" style="1" customWidth="1"/>
    <col min="2" max="2" width="13" style="1" customWidth="1"/>
    <col min="3" max="12" width="14.7109375" style="1" customWidth="1"/>
    <col min="13" max="15" width="8.85546875" style="2"/>
    <col min="16" max="16" width="29.7109375" style="2" bestFit="1" customWidth="1"/>
    <col min="17" max="17" width="34" style="2" bestFit="1" customWidth="1"/>
    <col min="18" max="18" width="26" style="2" bestFit="1" customWidth="1"/>
    <col min="19" max="19" width="27.85546875" style="2" bestFit="1" customWidth="1"/>
    <col min="20" max="20" width="36.28515625" style="2" bestFit="1" customWidth="1"/>
    <col min="21" max="21" width="13.42578125" style="2" bestFit="1" customWidth="1"/>
    <col min="22" max="22" width="32.85546875" style="2" bestFit="1" customWidth="1"/>
    <col min="23" max="23" width="11.85546875" style="2" bestFit="1" customWidth="1"/>
    <col min="24" max="25" width="8.85546875" style="2"/>
    <col min="26" max="26" width="19.7109375" style="2" bestFit="1" customWidth="1"/>
    <col min="27" max="27" width="8.85546875" style="2"/>
    <col min="28" max="28" width="24.42578125" style="2" bestFit="1" customWidth="1"/>
    <col min="29" max="29" width="25.85546875" style="2" bestFit="1" customWidth="1"/>
    <col min="30" max="30" width="17" style="2" bestFit="1" customWidth="1"/>
    <col min="31" max="16384" width="8.85546875" style="2"/>
  </cols>
  <sheetData>
    <row r="8" spans="1:31" x14ac:dyDescent="0.25">
      <c r="A8" s="8" t="s">
        <v>248</v>
      </c>
      <c r="C8" s="8"/>
    </row>
    <row r="9" spans="1:31" x14ac:dyDescent="0.25">
      <c r="A9" s="1" t="s">
        <v>0</v>
      </c>
      <c r="C9" s="8" t="s">
        <v>249</v>
      </c>
    </row>
    <row r="10" spans="1:31" x14ac:dyDescent="0.25">
      <c r="A10" s="1" t="s">
        <v>87</v>
      </c>
      <c r="C10" s="61">
        <v>5</v>
      </c>
    </row>
    <row r="11" spans="1:31" x14ac:dyDescent="0.25">
      <c r="A11" s="2" t="s">
        <v>84</v>
      </c>
      <c r="B11" s="2"/>
      <c r="C11" s="8" t="s">
        <v>81</v>
      </c>
      <c r="D11" s="2"/>
      <c r="E11" s="2"/>
      <c r="F11" s="2"/>
      <c r="G11" s="2"/>
      <c r="H11" s="2"/>
      <c r="I11" s="2"/>
      <c r="J11" s="2"/>
      <c r="K11" s="2"/>
      <c r="L11" s="2"/>
    </row>
    <row r="12" spans="1:31" x14ac:dyDescent="0.25">
      <c r="A12" s="4" t="s">
        <v>93</v>
      </c>
      <c r="B12" s="4"/>
      <c r="C12" s="5" t="s">
        <v>94</v>
      </c>
      <c r="D12" s="4"/>
      <c r="E12" s="4"/>
      <c r="F12" s="4"/>
      <c r="G12" s="4"/>
      <c r="H12" s="4"/>
      <c r="I12" s="4"/>
      <c r="J12" s="4"/>
      <c r="K12" s="4"/>
      <c r="L12" s="4"/>
    </row>
    <row r="13" spans="1:31" x14ac:dyDescent="0.25">
      <c r="C13" s="17" t="s">
        <v>50</v>
      </c>
      <c r="D13" s="17" t="s">
        <v>51</v>
      </c>
      <c r="E13" s="17" t="s">
        <v>52</v>
      </c>
      <c r="F13" s="17" t="s">
        <v>53</v>
      </c>
      <c r="G13" s="17" t="s">
        <v>54</v>
      </c>
      <c r="H13" s="17" t="s">
        <v>55</v>
      </c>
      <c r="I13" s="17" t="s">
        <v>56</v>
      </c>
      <c r="J13" s="17" t="s">
        <v>57</v>
      </c>
      <c r="K13" s="17" t="s">
        <v>58</v>
      </c>
      <c r="L13" s="17" t="s">
        <v>59</v>
      </c>
      <c r="M13" s="15"/>
      <c r="N13" s="15"/>
      <c r="O13" s="15"/>
      <c r="P13" s="15"/>
      <c r="Q13" s="15"/>
      <c r="R13" s="15"/>
      <c r="S13" s="15"/>
      <c r="T13" s="15"/>
      <c r="U13" s="15"/>
      <c r="V13" s="15"/>
      <c r="W13" s="15"/>
      <c r="X13" s="15"/>
      <c r="Y13" s="15"/>
      <c r="Z13" s="15"/>
      <c r="AA13" s="15"/>
      <c r="AB13" s="15"/>
      <c r="AC13" s="15"/>
      <c r="AD13" s="15"/>
      <c r="AE13" s="15"/>
    </row>
    <row r="14" spans="1:31" x14ac:dyDescent="0.25">
      <c r="A14" s="14"/>
      <c r="B14" s="14"/>
      <c r="C14" s="14" t="s">
        <v>12</v>
      </c>
      <c r="D14" s="14"/>
      <c r="E14" s="14"/>
      <c r="F14" s="14"/>
      <c r="G14" s="14"/>
      <c r="H14" s="14"/>
      <c r="I14" s="14"/>
      <c r="J14" s="14"/>
      <c r="K14" s="14"/>
      <c r="L14" s="14"/>
    </row>
    <row r="15" spans="1:31" x14ac:dyDescent="0.25">
      <c r="A15" s="1" t="s">
        <v>85</v>
      </c>
      <c r="B15" s="6" t="s">
        <v>14</v>
      </c>
    </row>
    <row r="16" spans="1:31" x14ac:dyDescent="0.25">
      <c r="A16" s="1" t="s">
        <v>47</v>
      </c>
      <c r="B16" s="6" t="s">
        <v>30</v>
      </c>
      <c r="C16" s="53">
        <v>112.7</v>
      </c>
      <c r="D16" s="53">
        <v>110.6</v>
      </c>
      <c r="E16" s="53">
        <v>107.8</v>
      </c>
      <c r="F16" s="53">
        <v>103.3</v>
      </c>
      <c r="G16" s="53">
        <v>85</v>
      </c>
      <c r="H16" s="53">
        <v>75.7</v>
      </c>
      <c r="I16" s="53">
        <v>57.5</v>
      </c>
      <c r="J16" s="53">
        <v>40.799999999999997</v>
      </c>
      <c r="K16" s="53">
        <v>30.2</v>
      </c>
      <c r="L16" s="53">
        <v>24.9</v>
      </c>
    </row>
    <row r="17" spans="1:12" x14ac:dyDescent="0.25">
      <c r="B17" s="6" t="s">
        <v>5</v>
      </c>
      <c r="C17" s="53">
        <v>355.3</v>
      </c>
      <c r="D17" s="53">
        <v>333.6</v>
      </c>
      <c r="E17" s="53">
        <v>328.8</v>
      </c>
      <c r="F17" s="53">
        <v>312</v>
      </c>
      <c r="G17" s="53">
        <v>269.8</v>
      </c>
      <c r="H17" s="53">
        <v>232.5</v>
      </c>
      <c r="I17" s="53">
        <v>177.3</v>
      </c>
      <c r="J17" s="53">
        <v>145</v>
      </c>
      <c r="K17" s="53">
        <v>102.2</v>
      </c>
      <c r="L17" s="53">
        <v>82.5</v>
      </c>
    </row>
    <row r="18" spans="1:12" x14ac:dyDescent="0.25">
      <c r="B18" s="6" t="s">
        <v>6</v>
      </c>
      <c r="C18" s="53">
        <v>499.5</v>
      </c>
      <c r="D18" s="53">
        <v>487.1</v>
      </c>
      <c r="E18" s="53">
        <v>468.2</v>
      </c>
      <c r="F18" s="53">
        <v>431.9</v>
      </c>
      <c r="G18" s="53">
        <v>380.6</v>
      </c>
      <c r="H18" s="53">
        <v>333.3</v>
      </c>
      <c r="I18" s="53">
        <v>244.5</v>
      </c>
      <c r="J18" s="53">
        <v>177.8</v>
      </c>
      <c r="K18" s="53">
        <v>113.8</v>
      </c>
      <c r="L18" s="53">
        <v>91.7</v>
      </c>
    </row>
    <row r="19" spans="1:12" x14ac:dyDescent="0.25">
      <c r="B19" s="6" t="s">
        <v>7</v>
      </c>
      <c r="C19" s="53">
        <v>489.2</v>
      </c>
      <c r="D19" s="53">
        <v>481.3</v>
      </c>
      <c r="E19" s="53">
        <v>476</v>
      </c>
      <c r="F19" s="53">
        <v>435.8</v>
      </c>
      <c r="G19" s="53">
        <v>370.7</v>
      </c>
      <c r="H19" s="53">
        <v>316.7</v>
      </c>
      <c r="I19" s="53">
        <v>240.4</v>
      </c>
      <c r="J19" s="53">
        <v>187.1</v>
      </c>
      <c r="K19" s="53">
        <v>138.80000000000001</v>
      </c>
      <c r="L19" s="53">
        <v>97.5</v>
      </c>
    </row>
    <row r="20" spans="1:12" x14ac:dyDescent="0.25">
      <c r="B20" s="6" t="s">
        <v>8</v>
      </c>
      <c r="C20" s="53">
        <v>446.8</v>
      </c>
      <c r="D20" s="53">
        <v>438.1</v>
      </c>
      <c r="E20" s="53">
        <v>421.7</v>
      </c>
      <c r="F20" s="53">
        <v>399.5</v>
      </c>
      <c r="G20" s="53">
        <v>344.7</v>
      </c>
      <c r="H20" s="53">
        <v>285.5</v>
      </c>
      <c r="I20" s="53">
        <v>238.5</v>
      </c>
      <c r="J20" s="53">
        <v>178.6</v>
      </c>
      <c r="K20" s="53">
        <v>141.1</v>
      </c>
      <c r="L20" s="53">
        <v>104.5</v>
      </c>
    </row>
    <row r="21" spans="1:12" x14ac:dyDescent="0.25">
      <c r="B21" s="6" t="s">
        <v>9</v>
      </c>
      <c r="C21" s="53">
        <v>404.1</v>
      </c>
      <c r="D21" s="53">
        <v>391.7</v>
      </c>
      <c r="E21" s="53">
        <v>382.5</v>
      </c>
      <c r="F21" s="53">
        <v>366.9</v>
      </c>
      <c r="G21" s="53">
        <v>324.10000000000002</v>
      </c>
      <c r="H21" s="53">
        <v>279.89999999999998</v>
      </c>
      <c r="I21" s="53">
        <v>231</v>
      </c>
      <c r="J21" s="53">
        <v>197.4</v>
      </c>
      <c r="K21" s="53">
        <v>167.7</v>
      </c>
      <c r="L21" s="53">
        <v>145.5</v>
      </c>
    </row>
    <row r="22" spans="1:12" x14ac:dyDescent="0.25">
      <c r="B22" s="6" t="s">
        <v>10</v>
      </c>
      <c r="C22" s="53">
        <v>547.20000000000005</v>
      </c>
      <c r="D22" s="53">
        <v>532.29999999999995</v>
      </c>
      <c r="E22" s="53">
        <v>519.20000000000005</v>
      </c>
      <c r="F22" s="53">
        <v>498.9</v>
      </c>
      <c r="G22" s="53">
        <v>457.2</v>
      </c>
      <c r="H22" s="53">
        <v>391.1</v>
      </c>
      <c r="I22" s="53">
        <v>332</v>
      </c>
      <c r="J22" s="53">
        <v>273.7</v>
      </c>
      <c r="K22" s="53">
        <v>219</v>
      </c>
      <c r="L22" s="53">
        <v>182.8</v>
      </c>
    </row>
    <row r="23" spans="1:12" x14ac:dyDescent="0.25">
      <c r="B23" s="8" t="s">
        <v>1</v>
      </c>
      <c r="C23" s="53">
        <v>2854.9</v>
      </c>
      <c r="D23" s="53">
        <v>2774.8</v>
      </c>
      <c r="E23" s="53">
        <v>2704.3</v>
      </c>
      <c r="F23" s="53">
        <v>2548.4</v>
      </c>
      <c r="G23" s="53">
        <v>2232.1999999999998</v>
      </c>
      <c r="H23" s="53">
        <v>1914.7</v>
      </c>
      <c r="I23" s="53">
        <v>1521.2</v>
      </c>
      <c r="J23" s="53">
        <v>1200.4000000000001</v>
      </c>
      <c r="K23" s="53">
        <v>912.8</v>
      </c>
      <c r="L23" s="53">
        <v>729.3</v>
      </c>
    </row>
    <row r="24" spans="1:12" x14ac:dyDescent="0.25">
      <c r="C24" s="53"/>
      <c r="D24" s="53"/>
      <c r="E24" s="53"/>
      <c r="F24" s="53"/>
      <c r="G24" s="53"/>
      <c r="H24" s="53"/>
      <c r="I24" s="53"/>
      <c r="J24" s="53"/>
      <c r="K24" s="53"/>
      <c r="L24" s="53"/>
    </row>
    <row r="25" spans="1:12" x14ac:dyDescent="0.25">
      <c r="A25" s="1" t="s">
        <v>48</v>
      </c>
      <c r="B25" s="6" t="s">
        <v>30</v>
      </c>
      <c r="C25" s="53">
        <v>84.7</v>
      </c>
      <c r="D25" s="53">
        <v>81.3</v>
      </c>
      <c r="E25" s="53">
        <v>77.5</v>
      </c>
      <c r="F25" s="53">
        <v>71.7</v>
      </c>
      <c r="G25" s="53">
        <v>64.7</v>
      </c>
      <c r="H25" s="53">
        <v>49</v>
      </c>
      <c r="I25" s="53">
        <v>44.9</v>
      </c>
      <c r="J25" s="53">
        <v>33.9</v>
      </c>
      <c r="K25" s="53">
        <v>18</v>
      </c>
      <c r="L25" s="53">
        <v>13.5</v>
      </c>
    </row>
    <row r="26" spans="1:12" x14ac:dyDescent="0.25">
      <c r="B26" s="6" t="s">
        <v>5</v>
      </c>
      <c r="C26" s="53">
        <v>359</v>
      </c>
      <c r="D26" s="53">
        <v>345.7</v>
      </c>
      <c r="E26" s="53">
        <v>338.2</v>
      </c>
      <c r="F26" s="53">
        <v>326.3</v>
      </c>
      <c r="G26" s="53">
        <v>298.10000000000002</v>
      </c>
      <c r="H26" s="53">
        <v>242.9</v>
      </c>
      <c r="I26" s="53">
        <v>203.3</v>
      </c>
      <c r="J26" s="53">
        <v>142.30000000000001</v>
      </c>
      <c r="K26" s="53">
        <v>117.6</v>
      </c>
      <c r="L26" s="53">
        <v>99.5</v>
      </c>
    </row>
    <row r="27" spans="1:12" x14ac:dyDescent="0.25">
      <c r="B27" s="6" t="s">
        <v>6</v>
      </c>
      <c r="C27" s="53">
        <v>506.4</v>
      </c>
      <c r="D27" s="53">
        <v>485.9</v>
      </c>
      <c r="E27" s="53">
        <v>466.4</v>
      </c>
      <c r="F27" s="53">
        <v>455.6</v>
      </c>
      <c r="G27" s="53">
        <v>394.7</v>
      </c>
      <c r="H27" s="53">
        <v>342.6</v>
      </c>
      <c r="I27" s="53">
        <v>276.3</v>
      </c>
      <c r="J27" s="53">
        <v>213.9</v>
      </c>
      <c r="K27" s="53">
        <v>155.4</v>
      </c>
      <c r="L27" s="53">
        <v>113.2</v>
      </c>
    </row>
    <row r="28" spans="1:12" x14ac:dyDescent="0.25">
      <c r="B28" s="6" t="s">
        <v>7</v>
      </c>
      <c r="C28" s="53">
        <v>481.3</v>
      </c>
      <c r="D28" s="53">
        <v>470.1</v>
      </c>
      <c r="E28" s="53">
        <v>463.7</v>
      </c>
      <c r="F28" s="53">
        <v>446.9</v>
      </c>
      <c r="G28" s="53">
        <v>384.8</v>
      </c>
      <c r="H28" s="53">
        <v>319.3</v>
      </c>
      <c r="I28" s="53">
        <v>263.2</v>
      </c>
      <c r="J28" s="53">
        <v>210.2</v>
      </c>
      <c r="K28" s="53">
        <v>160</v>
      </c>
      <c r="L28" s="53">
        <v>118.1</v>
      </c>
    </row>
    <row r="29" spans="1:12" x14ac:dyDescent="0.25">
      <c r="B29" s="6" t="s">
        <v>8</v>
      </c>
      <c r="C29" s="53">
        <v>468.6</v>
      </c>
      <c r="D29" s="53">
        <v>463.7</v>
      </c>
      <c r="E29" s="53">
        <v>458.7</v>
      </c>
      <c r="F29" s="53">
        <v>447.9</v>
      </c>
      <c r="G29" s="53">
        <v>424.8</v>
      </c>
      <c r="H29" s="53">
        <v>369.2</v>
      </c>
      <c r="I29" s="53">
        <v>309.3</v>
      </c>
      <c r="J29" s="53">
        <v>236.8</v>
      </c>
      <c r="K29" s="53">
        <v>188.2</v>
      </c>
      <c r="L29" s="53">
        <v>152.80000000000001</v>
      </c>
    </row>
    <row r="30" spans="1:12" x14ac:dyDescent="0.25">
      <c r="B30" s="6" t="s">
        <v>9</v>
      </c>
      <c r="C30" s="53">
        <v>428.4</v>
      </c>
      <c r="D30" s="53">
        <v>418.1</v>
      </c>
      <c r="E30" s="53">
        <v>409.8</v>
      </c>
      <c r="F30" s="53">
        <v>403.2</v>
      </c>
      <c r="G30" s="53">
        <v>364.8</v>
      </c>
      <c r="H30" s="53">
        <v>322.60000000000002</v>
      </c>
      <c r="I30" s="53">
        <v>261.3</v>
      </c>
      <c r="J30" s="53">
        <v>219.1</v>
      </c>
      <c r="K30" s="53">
        <v>178.9</v>
      </c>
      <c r="L30" s="53">
        <v>141.80000000000001</v>
      </c>
    </row>
    <row r="31" spans="1:12" x14ac:dyDescent="0.25">
      <c r="B31" s="6" t="s">
        <v>10</v>
      </c>
      <c r="C31" s="53">
        <v>631.20000000000005</v>
      </c>
      <c r="D31" s="53">
        <v>618.29999999999995</v>
      </c>
      <c r="E31" s="53">
        <v>611.79999999999995</v>
      </c>
      <c r="F31" s="53">
        <v>596</v>
      </c>
      <c r="G31" s="53">
        <v>538.9</v>
      </c>
      <c r="H31" s="53">
        <v>449.7</v>
      </c>
      <c r="I31" s="53">
        <v>366.2</v>
      </c>
      <c r="J31" s="53">
        <v>297.60000000000002</v>
      </c>
      <c r="K31" s="53">
        <v>248</v>
      </c>
      <c r="L31" s="53">
        <v>197.7</v>
      </c>
    </row>
    <row r="32" spans="1:12" x14ac:dyDescent="0.25">
      <c r="B32" s="8" t="s">
        <v>1</v>
      </c>
      <c r="C32" s="53">
        <v>2959.5</v>
      </c>
      <c r="D32" s="53">
        <v>2883.1</v>
      </c>
      <c r="E32" s="53">
        <v>2825.9</v>
      </c>
      <c r="F32" s="53">
        <v>2747.7</v>
      </c>
      <c r="G32" s="53">
        <v>2470.8000000000002</v>
      </c>
      <c r="H32" s="53">
        <v>2095.3000000000002</v>
      </c>
      <c r="I32" s="53">
        <v>1724.5</v>
      </c>
      <c r="J32" s="53">
        <v>1353.8</v>
      </c>
      <c r="K32" s="53">
        <v>1066.2</v>
      </c>
      <c r="L32" s="53">
        <v>836.6</v>
      </c>
    </row>
    <row r="33" spans="1:12" x14ac:dyDescent="0.25">
      <c r="C33" s="53"/>
      <c r="D33" s="53"/>
      <c r="E33" s="53"/>
      <c r="F33" s="53"/>
      <c r="G33" s="53"/>
      <c r="H33" s="53"/>
      <c r="I33" s="53"/>
      <c r="J33" s="53"/>
      <c r="K33" s="53"/>
      <c r="L33" s="53"/>
    </row>
    <row r="34" spans="1:12" x14ac:dyDescent="0.25">
      <c r="A34" s="1" t="s">
        <v>1</v>
      </c>
      <c r="B34" s="6" t="s">
        <v>30</v>
      </c>
      <c r="C34" s="53">
        <v>197.4</v>
      </c>
      <c r="D34" s="53">
        <v>191.9</v>
      </c>
      <c r="E34" s="53">
        <v>185.3</v>
      </c>
      <c r="F34" s="53">
        <v>175</v>
      </c>
      <c r="G34" s="53">
        <v>149.69999999999999</v>
      </c>
      <c r="H34" s="53">
        <v>124.7</v>
      </c>
      <c r="I34" s="53">
        <v>102.4</v>
      </c>
      <c r="J34" s="53">
        <v>74.8</v>
      </c>
      <c r="K34" s="53">
        <v>48.3</v>
      </c>
      <c r="L34" s="53">
        <v>38.4</v>
      </c>
    </row>
    <row r="35" spans="1:12" x14ac:dyDescent="0.25">
      <c r="B35" s="6" t="s">
        <v>5</v>
      </c>
      <c r="C35" s="53">
        <v>714.3</v>
      </c>
      <c r="D35" s="53">
        <v>679.3</v>
      </c>
      <c r="E35" s="53">
        <v>667</v>
      </c>
      <c r="F35" s="53">
        <v>638.4</v>
      </c>
      <c r="G35" s="53">
        <v>567.9</v>
      </c>
      <c r="H35" s="53">
        <v>475.4</v>
      </c>
      <c r="I35" s="53">
        <v>380.6</v>
      </c>
      <c r="J35" s="53">
        <v>287.3</v>
      </c>
      <c r="K35" s="53">
        <v>219.8</v>
      </c>
      <c r="L35" s="53">
        <v>182</v>
      </c>
    </row>
    <row r="36" spans="1:12" x14ac:dyDescent="0.25">
      <c r="B36" s="6" t="s">
        <v>6</v>
      </c>
      <c r="C36" s="53">
        <v>1005.8</v>
      </c>
      <c r="D36" s="53">
        <v>973</v>
      </c>
      <c r="E36" s="53">
        <v>934.5</v>
      </c>
      <c r="F36" s="53">
        <v>887.5</v>
      </c>
      <c r="G36" s="53">
        <v>775.3</v>
      </c>
      <c r="H36" s="53">
        <v>675.9</v>
      </c>
      <c r="I36" s="53">
        <v>520.79999999999995</v>
      </c>
      <c r="J36" s="53">
        <v>391.6</v>
      </c>
      <c r="K36" s="53">
        <v>269.2</v>
      </c>
      <c r="L36" s="53">
        <v>205</v>
      </c>
    </row>
    <row r="37" spans="1:12" x14ac:dyDescent="0.25">
      <c r="B37" s="6" t="s">
        <v>7</v>
      </c>
      <c r="C37" s="53">
        <v>970.5</v>
      </c>
      <c r="D37" s="53">
        <v>951.4</v>
      </c>
      <c r="E37" s="53">
        <v>939.7</v>
      </c>
      <c r="F37" s="53">
        <v>882.8</v>
      </c>
      <c r="G37" s="53">
        <v>755.6</v>
      </c>
      <c r="H37" s="53">
        <v>636</v>
      </c>
      <c r="I37" s="53">
        <v>503.6</v>
      </c>
      <c r="J37" s="53">
        <v>397.2</v>
      </c>
      <c r="K37" s="53">
        <v>298.8</v>
      </c>
      <c r="L37" s="53">
        <v>215.6</v>
      </c>
    </row>
    <row r="38" spans="1:12" x14ac:dyDescent="0.25">
      <c r="B38" s="6" t="s">
        <v>8</v>
      </c>
      <c r="C38" s="53">
        <v>915.5</v>
      </c>
      <c r="D38" s="53">
        <v>901.8</v>
      </c>
      <c r="E38" s="53">
        <v>880.4</v>
      </c>
      <c r="F38" s="53">
        <v>847.4</v>
      </c>
      <c r="G38" s="53">
        <v>769.5</v>
      </c>
      <c r="H38" s="53">
        <v>654.70000000000005</v>
      </c>
      <c r="I38" s="53">
        <v>547.79999999999995</v>
      </c>
      <c r="J38" s="53">
        <v>415.5</v>
      </c>
      <c r="K38" s="53">
        <v>329.3</v>
      </c>
      <c r="L38" s="53">
        <v>257.3</v>
      </c>
    </row>
    <row r="39" spans="1:12" x14ac:dyDescent="0.25">
      <c r="B39" s="6" t="s">
        <v>9</v>
      </c>
      <c r="C39" s="53">
        <v>832.5</v>
      </c>
      <c r="D39" s="53">
        <v>809.8</v>
      </c>
      <c r="E39" s="53">
        <v>792.3</v>
      </c>
      <c r="F39" s="53">
        <v>770.1</v>
      </c>
      <c r="G39" s="53">
        <v>688.9</v>
      </c>
      <c r="H39" s="53">
        <v>602.5</v>
      </c>
      <c r="I39" s="53">
        <v>492.3</v>
      </c>
      <c r="J39" s="53">
        <v>416.4</v>
      </c>
      <c r="K39" s="53">
        <v>346.6</v>
      </c>
      <c r="L39" s="53">
        <v>287.3</v>
      </c>
    </row>
    <row r="40" spans="1:12" x14ac:dyDescent="0.25">
      <c r="B40" s="6" t="s">
        <v>10</v>
      </c>
      <c r="C40" s="53">
        <v>1178.4000000000001</v>
      </c>
      <c r="D40" s="53">
        <v>1150.5999999999999</v>
      </c>
      <c r="E40" s="53">
        <v>1131</v>
      </c>
      <c r="F40" s="53">
        <v>1094.9000000000001</v>
      </c>
      <c r="G40" s="53">
        <v>996.1</v>
      </c>
      <c r="H40" s="53">
        <v>840.8</v>
      </c>
      <c r="I40" s="53">
        <v>698.2</v>
      </c>
      <c r="J40" s="53">
        <v>571.4</v>
      </c>
      <c r="K40" s="53">
        <v>467</v>
      </c>
      <c r="L40" s="53">
        <v>380.5</v>
      </c>
    </row>
    <row r="41" spans="1:12" x14ac:dyDescent="0.25">
      <c r="B41" s="8" t="s">
        <v>1</v>
      </c>
      <c r="C41" s="53">
        <v>5814.5</v>
      </c>
      <c r="D41" s="53">
        <v>5657.9</v>
      </c>
      <c r="E41" s="53">
        <v>5530.2</v>
      </c>
      <c r="F41" s="53">
        <v>5296</v>
      </c>
      <c r="G41" s="53">
        <v>4703</v>
      </c>
      <c r="H41" s="53">
        <v>4010</v>
      </c>
      <c r="I41" s="53">
        <v>3245.7</v>
      </c>
      <c r="J41" s="53">
        <v>2554.1999999999998</v>
      </c>
      <c r="K41" s="53">
        <v>1979</v>
      </c>
      <c r="L41" s="53">
        <v>1566</v>
      </c>
    </row>
    <row r="42" spans="1:12" x14ac:dyDescent="0.25">
      <c r="A42" s="14"/>
      <c r="B42" s="14"/>
      <c r="C42" s="14" t="s">
        <v>13</v>
      </c>
      <c r="D42" s="14"/>
      <c r="E42" s="14"/>
      <c r="F42" s="14"/>
      <c r="G42" s="14"/>
      <c r="H42" s="14"/>
      <c r="I42" s="14"/>
      <c r="J42" s="14"/>
      <c r="K42" s="14"/>
      <c r="L42" s="14"/>
    </row>
    <row r="43" spans="1:12" x14ac:dyDescent="0.25">
      <c r="A43" s="1" t="s">
        <v>85</v>
      </c>
      <c r="B43" s="6" t="s">
        <v>14</v>
      </c>
    </row>
    <row r="44" spans="1:12" x14ac:dyDescent="0.25">
      <c r="A44" s="1" t="s">
        <v>47</v>
      </c>
      <c r="B44" s="6" t="s">
        <v>30</v>
      </c>
      <c r="C44" s="7">
        <v>0.9851397965299844</v>
      </c>
      <c r="D44" s="7">
        <v>0.96661101068256028</v>
      </c>
      <c r="E44" s="7">
        <v>0.9422102935495662</v>
      </c>
      <c r="F44" s="7">
        <v>0.90275858088256988</v>
      </c>
      <c r="G44" s="7">
        <v>0.74235248902242335</v>
      </c>
      <c r="H44" s="7">
        <v>0.66163878818223709</v>
      </c>
      <c r="I44" s="7">
        <v>0.50261911088601119</v>
      </c>
      <c r="J44" s="7">
        <v>0.35696182911977059</v>
      </c>
      <c r="K44" s="7">
        <v>0.26403356057088795</v>
      </c>
      <c r="L44" s="7">
        <v>0.21716458477237435</v>
      </c>
    </row>
    <row r="45" spans="1:12" x14ac:dyDescent="0.25">
      <c r="B45" s="6" t="s">
        <v>5</v>
      </c>
      <c r="C45" s="7">
        <v>0.91384143540223794</v>
      </c>
      <c r="D45" s="7">
        <v>0.85798763339555895</v>
      </c>
      <c r="E45" s="7">
        <v>0.84562305770439061</v>
      </c>
      <c r="F45" s="7">
        <v>0.80248442176301471</v>
      </c>
      <c r="G45" s="7">
        <v>0.69379402525994083</v>
      </c>
      <c r="H45" s="7">
        <v>0.59802236928655839</v>
      </c>
      <c r="I45" s="7">
        <v>0.45604602500317115</v>
      </c>
      <c r="J45" s="7">
        <v>0.3729002828233588</v>
      </c>
      <c r="K45" s="7">
        <v>0.26287761126806303</v>
      </c>
      <c r="L45" s="7">
        <v>0.21229816655899827</v>
      </c>
    </row>
    <row r="46" spans="1:12" x14ac:dyDescent="0.25">
      <c r="B46" s="6" t="s">
        <v>6</v>
      </c>
      <c r="C46" s="7">
        <v>0.87442413056173152</v>
      </c>
      <c r="D46" s="7">
        <v>0.85285096183566123</v>
      </c>
      <c r="E46" s="7">
        <v>0.81967513520567703</v>
      </c>
      <c r="F46" s="7">
        <v>0.75610658314480672</v>
      </c>
      <c r="G46" s="7">
        <v>0.66640394956036242</v>
      </c>
      <c r="H46" s="7">
        <v>0.5835438266251517</v>
      </c>
      <c r="I46" s="7">
        <v>0.42808415646267345</v>
      </c>
      <c r="J46" s="7">
        <v>0.31122369944337158</v>
      </c>
      <c r="K46" s="7">
        <v>0.1991505377413246</v>
      </c>
      <c r="L46" s="7">
        <v>0.16055599408244081</v>
      </c>
    </row>
    <row r="47" spans="1:12" x14ac:dyDescent="0.25">
      <c r="B47" s="6" t="s">
        <v>7</v>
      </c>
      <c r="C47" s="7">
        <v>0.92467395891654292</v>
      </c>
      <c r="D47" s="7">
        <v>0.90968957224178892</v>
      </c>
      <c r="E47" s="7">
        <v>0.89976637492406686</v>
      </c>
      <c r="F47" s="7">
        <v>0.82379832059325664</v>
      </c>
      <c r="G47" s="7">
        <v>0.70075426548047748</v>
      </c>
      <c r="H47" s="7">
        <v>0.59860058681833295</v>
      </c>
      <c r="I47" s="7">
        <v>0.45435363038288046</v>
      </c>
      <c r="J47" s="7">
        <v>0.35358288655377995</v>
      </c>
      <c r="K47" s="7">
        <v>0.26237631072717216</v>
      </c>
      <c r="L47" s="7">
        <v>0.18420539796795887</v>
      </c>
    </row>
    <row r="48" spans="1:12" x14ac:dyDescent="0.25">
      <c r="B48" s="6" t="s">
        <v>8</v>
      </c>
      <c r="C48" s="7">
        <v>0.89734767845608077</v>
      </c>
      <c r="D48" s="7">
        <v>0.87980025109847471</v>
      </c>
      <c r="E48" s="7">
        <v>0.84685496245040848</v>
      </c>
      <c r="F48" s="7">
        <v>0.80224130377853331</v>
      </c>
      <c r="G48" s="7">
        <v>0.69222076968642632</v>
      </c>
      <c r="H48" s="7">
        <v>0.57337033322086373</v>
      </c>
      <c r="I48" s="7">
        <v>0.47893219064636877</v>
      </c>
      <c r="J48" s="7">
        <v>0.3587315601175089</v>
      </c>
      <c r="K48" s="7">
        <v>0.28339180796436714</v>
      </c>
      <c r="L48" s="7">
        <v>0.2097656638961973</v>
      </c>
    </row>
    <row r="49" spans="1:12" x14ac:dyDescent="0.25">
      <c r="B49" s="6" t="s">
        <v>9</v>
      </c>
      <c r="C49" s="7">
        <v>0.87245020743908208</v>
      </c>
      <c r="D49" s="7">
        <v>0.84560125545476439</v>
      </c>
      <c r="E49" s="7">
        <v>0.82580204444337735</v>
      </c>
      <c r="F49" s="7">
        <v>0.79215676778980559</v>
      </c>
      <c r="G49" s="7">
        <v>0.69970934525534279</v>
      </c>
      <c r="H49" s="7">
        <v>0.60419588431205229</v>
      </c>
      <c r="I49" s="7">
        <v>0.4986144092225856</v>
      </c>
      <c r="J49" s="7">
        <v>0.42604417226995039</v>
      </c>
      <c r="K49" s="7">
        <v>0.36203519948789586</v>
      </c>
      <c r="L49" s="7">
        <v>0.31413099582042386</v>
      </c>
    </row>
    <row r="50" spans="1:12" x14ac:dyDescent="0.25">
      <c r="B50" s="6" t="s">
        <v>10</v>
      </c>
      <c r="C50" s="7">
        <v>0.88743302796691226</v>
      </c>
      <c r="D50" s="7">
        <v>0.86323048094192534</v>
      </c>
      <c r="E50" s="7">
        <v>0.84201758068964094</v>
      </c>
      <c r="F50" s="7">
        <v>0.80902860471883886</v>
      </c>
      <c r="G50" s="7">
        <v>0.74151118738834254</v>
      </c>
      <c r="H50" s="7">
        <v>0.63422020268737922</v>
      </c>
      <c r="I50" s="7">
        <v>0.5383886933985933</v>
      </c>
      <c r="J50" s="7">
        <v>0.44394245960228351</v>
      </c>
      <c r="K50" s="7">
        <v>0.35513265082449619</v>
      </c>
      <c r="L50" s="7">
        <v>0.29643986527469851</v>
      </c>
    </row>
    <row r="51" spans="1:12" x14ac:dyDescent="0.25">
      <c r="B51" s="8" t="s">
        <v>1</v>
      </c>
      <c r="C51" s="7">
        <v>0.8974032720149806</v>
      </c>
      <c r="D51" s="7">
        <v>0.87219782115097921</v>
      </c>
      <c r="E51" s="7">
        <v>0.8500507547084899</v>
      </c>
      <c r="F51" s="7">
        <v>0.8010356823862228</v>
      </c>
      <c r="G51" s="7">
        <v>0.7016444105702454</v>
      </c>
      <c r="H51" s="7">
        <v>0.60186368582753458</v>
      </c>
      <c r="I51" s="7">
        <v>0.47816013788644357</v>
      </c>
      <c r="J51" s="7">
        <v>0.37733081686634906</v>
      </c>
      <c r="K51" s="7">
        <v>0.28692431283620018</v>
      </c>
      <c r="L51" s="7">
        <v>0.22925116838979503</v>
      </c>
    </row>
    <row r="52" spans="1:12" x14ac:dyDescent="0.25">
      <c r="C52" s="7"/>
      <c r="D52" s="7"/>
      <c r="E52" s="7"/>
      <c r="F52" s="7"/>
      <c r="G52" s="7"/>
      <c r="H52" s="7"/>
      <c r="I52" s="7"/>
      <c r="J52" s="7"/>
      <c r="K52" s="7"/>
      <c r="L52" s="7"/>
    </row>
    <row r="53" spans="1:12" x14ac:dyDescent="0.25">
      <c r="A53" s="1" t="s">
        <v>48</v>
      </c>
      <c r="B53" s="6" t="s">
        <v>30</v>
      </c>
      <c r="C53" s="7">
        <v>0.94688241314880628</v>
      </c>
      <c r="D53" s="7">
        <v>0.90946121852925021</v>
      </c>
      <c r="E53" s="7">
        <v>0.86693214804072827</v>
      </c>
      <c r="F53" s="7">
        <v>0.80227338731695352</v>
      </c>
      <c r="G53" s="7">
        <v>0.72358642025282827</v>
      </c>
      <c r="H53" s="7">
        <v>0.54809943079093471</v>
      </c>
      <c r="I53" s="7">
        <v>0.50247619659242193</v>
      </c>
      <c r="J53" s="7">
        <v>0.37934845813410123</v>
      </c>
      <c r="K53" s="7">
        <v>0.20181991645800146</v>
      </c>
      <c r="L53" s="7">
        <v>0.1510301643390404</v>
      </c>
    </row>
    <row r="54" spans="1:12" x14ac:dyDescent="0.25">
      <c r="B54" s="6" t="s">
        <v>5</v>
      </c>
      <c r="C54" s="7">
        <v>0.91849761612378811</v>
      </c>
      <c r="D54" s="7">
        <v>0.88449310173043882</v>
      </c>
      <c r="E54" s="7">
        <v>0.86519871308857876</v>
      </c>
      <c r="F54" s="7">
        <v>0.83496563717637584</v>
      </c>
      <c r="G54" s="7">
        <v>0.76274057540105633</v>
      </c>
      <c r="H54" s="7">
        <v>0.62142052139816339</v>
      </c>
      <c r="I54" s="7">
        <v>0.52018714825902646</v>
      </c>
      <c r="J54" s="7">
        <v>0.36404174348145868</v>
      </c>
      <c r="K54" s="7">
        <v>0.30086530659259564</v>
      </c>
      <c r="L54" s="7">
        <v>0.25448783721118517</v>
      </c>
    </row>
    <row r="55" spans="1:12" x14ac:dyDescent="0.25">
      <c r="B55" s="6" t="s">
        <v>6</v>
      </c>
      <c r="C55" s="7">
        <v>0.88879754095813124</v>
      </c>
      <c r="D55" s="7">
        <v>0.85281345014995913</v>
      </c>
      <c r="E55" s="7">
        <v>0.8185571607592973</v>
      </c>
      <c r="F55" s="7">
        <v>0.79963455326608324</v>
      </c>
      <c r="G55" s="7">
        <v>0.69276299394932417</v>
      </c>
      <c r="H55" s="7">
        <v>0.60133375918960386</v>
      </c>
      <c r="I55" s="7">
        <v>0.48491110361415224</v>
      </c>
      <c r="J55" s="7">
        <v>0.37536872269476035</v>
      </c>
      <c r="K55" s="7">
        <v>0.27282391695611385</v>
      </c>
      <c r="L55" s="7">
        <v>0.19877780557936375</v>
      </c>
    </row>
    <row r="56" spans="1:12" x14ac:dyDescent="0.25">
      <c r="B56" s="6" t="s">
        <v>7</v>
      </c>
      <c r="C56" s="7">
        <v>0.90021616216481026</v>
      </c>
      <c r="D56" s="7">
        <v>0.87920308091859889</v>
      </c>
      <c r="E56" s="7">
        <v>0.86720726692409578</v>
      </c>
      <c r="F56" s="7">
        <v>0.83593344519164481</v>
      </c>
      <c r="G56" s="7">
        <v>0.71973615155187065</v>
      </c>
      <c r="H56" s="7">
        <v>0.59722853903950779</v>
      </c>
      <c r="I56" s="7">
        <v>0.49221346224578</v>
      </c>
      <c r="J56" s="7">
        <v>0.39310003505901592</v>
      </c>
      <c r="K56" s="7">
        <v>0.2993038476289468</v>
      </c>
      <c r="L56" s="7">
        <v>0.22092344191897709</v>
      </c>
    </row>
    <row r="57" spans="1:12" x14ac:dyDescent="0.25">
      <c r="B57" s="6" t="s">
        <v>8</v>
      </c>
      <c r="C57" s="7">
        <v>0.91367794882593456</v>
      </c>
      <c r="D57" s="7">
        <v>0.90407103620264906</v>
      </c>
      <c r="E57" s="7">
        <v>0.89429939795215552</v>
      </c>
      <c r="F57" s="7">
        <v>0.87323856617553697</v>
      </c>
      <c r="G57" s="7">
        <v>0.82824537861331426</v>
      </c>
      <c r="H57" s="7">
        <v>0.71976436894818274</v>
      </c>
      <c r="I57" s="7">
        <v>0.60302818024539684</v>
      </c>
      <c r="J57" s="7">
        <v>0.46173238362254398</v>
      </c>
      <c r="K57" s="7">
        <v>0.36688292229131775</v>
      </c>
      <c r="L57" s="7">
        <v>0.29793662952097305</v>
      </c>
    </row>
    <row r="58" spans="1:12" x14ac:dyDescent="0.25">
      <c r="B58" s="6" t="s">
        <v>9</v>
      </c>
      <c r="C58" s="7">
        <v>0.89038206266022524</v>
      </c>
      <c r="D58" s="7">
        <v>0.86908416020266954</v>
      </c>
      <c r="E58" s="7">
        <v>0.85174310732940295</v>
      </c>
      <c r="F58" s="7">
        <v>0.83802872209290635</v>
      </c>
      <c r="G58" s="7">
        <v>0.75823428565237894</v>
      </c>
      <c r="H58" s="7">
        <v>0.67050692597432959</v>
      </c>
      <c r="I58" s="7">
        <v>0.54317616391312085</v>
      </c>
      <c r="J58" s="7">
        <v>0.45536685974294278</v>
      </c>
      <c r="K58" s="7">
        <v>0.37191517868075563</v>
      </c>
      <c r="L58" s="7">
        <v>0.29465716603776704</v>
      </c>
    </row>
    <row r="59" spans="1:12" x14ac:dyDescent="0.25">
      <c r="B59" s="6" t="s">
        <v>10</v>
      </c>
      <c r="C59" s="7">
        <v>0.89640806833818043</v>
      </c>
      <c r="D59" s="7">
        <v>0.87815545166313258</v>
      </c>
      <c r="E59" s="7">
        <v>0.86886655862808049</v>
      </c>
      <c r="F59" s="7">
        <v>0.84643805265455485</v>
      </c>
      <c r="G59" s="7">
        <v>0.76531404147062854</v>
      </c>
      <c r="H59" s="7">
        <v>0.63872286591799199</v>
      </c>
      <c r="I59" s="7">
        <v>0.52013439239591386</v>
      </c>
      <c r="J59" s="7">
        <v>0.4227155325211161</v>
      </c>
      <c r="K59" s="7">
        <v>0.35222886523846536</v>
      </c>
      <c r="L59" s="7">
        <v>0.28081237536586662</v>
      </c>
    </row>
    <row r="60" spans="1:12" x14ac:dyDescent="0.25">
      <c r="B60" s="8" t="s">
        <v>1</v>
      </c>
      <c r="C60" s="7">
        <v>0.90152735250802973</v>
      </c>
      <c r="D60" s="7">
        <v>0.87825479784476856</v>
      </c>
      <c r="E60" s="7">
        <v>0.86083979834727586</v>
      </c>
      <c r="F60" s="7">
        <v>0.83699039252280749</v>
      </c>
      <c r="G60" s="7">
        <v>0.75265119456656671</v>
      </c>
      <c r="H60" s="7">
        <v>0.63826715888590513</v>
      </c>
      <c r="I60" s="7">
        <v>0.52532716762191278</v>
      </c>
      <c r="J60" s="7">
        <v>0.41238909796512868</v>
      </c>
      <c r="K60" s="7">
        <v>0.3247906124145426</v>
      </c>
      <c r="L60" s="7">
        <v>0.25485634138219021</v>
      </c>
    </row>
    <row r="61" spans="1:12" x14ac:dyDescent="0.25">
      <c r="C61" s="7"/>
      <c r="D61" s="7"/>
      <c r="E61" s="7"/>
      <c r="F61" s="7"/>
      <c r="G61" s="7"/>
      <c r="H61" s="7"/>
      <c r="I61" s="7"/>
      <c r="J61" s="7"/>
      <c r="K61" s="7"/>
      <c r="L61" s="7"/>
    </row>
    <row r="62" spans="1:12" x14ac:dyDescent="0.25">
      <c r="A62" s="1" t="s">
        <v>1</v>
      </c>
      <c r="B62" s="6" t="s">
        <v>30</v>
      </c>
      <c r="C62" s="7">
        <v>0.96835911454025603</v>
      </c>
      <c r="D62" s="7">
        <v>0.94154362752285436</v>
      </c>
      <c r="E62" s="7">
        <v>0.90919134377001187</v>
      </c>
      <c r="F62" s="7">
        <v>0.85868316513601228</v>
      </c>
      <c r="G62" s="7">
        <v>0.7341212038589201</v>
      </c>
      <c r="H62" s="7">
        <v>0.61183747713285486</v>
      </c>
      <c r="I62" s="7">
        <v>0.50255642496500552</v>
      </c>
      <c r="J62" s="7">
        <v>0.366781186041507</v>
      </c>
      <c r="K62" s="7">
        <v>0.23674504042096886</v>
      </c>
      <c r="L62" s="7">
        <v>0.18815631029606156</v>
      </c>
    </row>
    <row r="63" spans="1:12" x14ac:dyDescent="0.25">
      <c r="B63" s="6" t="s">
        <v>5</v>
      </c>
      <c r="C63" s="7">
        <v>0.91617555430099185</v>
      </c>
      <c r="D63" s="7">
        <v>0.87127468522204532</v>
      </c>
      <c r="E63" s="7">
        <v>0.85543623075762332</v>
      </c>
      <c r="F63" s="7">
        <v>0.81876708416051891</v>
      </c>
      <c r="G63" s="7">
        <v>0.72835656810612115</v>
      </c>
      <c r="H63" s="7">
        <v>0.60975173983843745</v>
      </c>
      <c r="I63" s="7">
        <v>0.48819963263394078</v>
      </c>
      <c r="J63" s="7">
        <v>0.36845954365755179</v>
      </c>
      <c r="K63" s="7">
        <v>0.28192064307450615</v>
      </c>
      <c r="L63" s="7">
        <v>0.23344762648988537</v>
      </c>
    </row>
    <row r="64" spans="1:12" x14ac:dyDescent="0.25">
      <c r="B64" s="6" t="s">
        <v>6</v>
      </c>
      <c r="C64" s="7">
        <v>0.88160158721896364</v>
      </c>
      <c r="D64" s="7">
        <v>0.85283223012962572</v>
      </c>
      <c r="E64" s="7">
        <v>0.81911686734081435</v>
      </c>
      <c r="F64" s="7">
        <v>0.77784256022377674</v>
      </c>
      <c r="G64" s="7">
        <v>0.67956651108265975</v>
      </c>
      <c r="H64" s="7">
        <v>0.59242734601234071</v>
      </c>
      <c r="I64" s="7">
        <v>0.45646106485768806</v>
      </c>
      <c r="J64" s="7">
        <v>0.34325493708752464</v>
      </c>
      <c r="K64" s="7">
        <v>0.23593982236638919</v>
      </c>
      <c r="L64" s="7">
        <v>0.17964230608594381</v>
      </c>
    </row>
    <row r="65" spans="1:12" x14ac:dyDescent="0.25">
      <c r="B65" s="6" t="s">
        <v>7</v>
      </c>
      <c r="C65" s="7">
        <v>0.91238064191950619</v>
      </c>
      <c r="D65" s="7">
        <v>0.89436602917011609</v>
      </c>
      <c r="E65" s="7">
        <v>0.88340106451416434</v>
      </c>
      <c r="F65" s="7">
        <v>0.82989784521523613</v>
      </c>
      <c r="G65" s="7">
        <v>0.71029520430853377</v>
      </c>
      <c r="H65" s="7">
        <v>0.59791094913545506</v>
      </c>
      <c r="I65" s="7">
        <v>0.47338326413401632</v>
      </c>
      <c r="J65" s="7">
        <v>0.37344554378023193</v>
      </c>
      <c r="K65" s="7">
        <v>0.28093734145538679</v>
      </c>
      <c r="L65" s="7">
        <v>0.20266113044390491</v>
      </c>
    </row>
    <row r="66" spans="1:12" x14ac:dyDescent="0.25">
      <c r="B66" s="6" t="s">
        <v>8</v>
      </c>
      <c r="C66" s="7">
        <v>0.90563344216637098</v>
      </c>
      <c r="D66" s="7">
        <v>0.89211492721110486</v>
      </c>
      <c r="E66" s="7">
        <v>0.8709276430020616</v>
      </c>
      <c r="F66" s="7">
        <v>0.83826437792095942</v>
      </c>
      <c r="G66" s="7">
        <v>0.76123786143241257</v>
      </c>
      <c r="H66" s="7">
        <v>0.64764873530241829</v>
      </c>
      <c r="I66" s="7">
        <v>0.54189685834167223</v>
      </c>
      <c r="J66" s="7">
        <v>0.41099281888414951</v>
      </c>
      <c r="K66" s="7">
        <v>0.3257540977216199</v>
      </c>
      <c r="L66" s="7">
        <v>0.25450244845205811</v>
      </c>
    </row>
    <row r="67" spans="1:12" x14ac:dyDescent="0.25">
      <c r="B67" s="6" t="s">
        <v>9</v>
      </c>
      <c r="C67" s="7">
        <v>0.88158589332342241</v>
      </c>
      <c r="D67" s="7">
        <v>0.85756501708361033</v>
      </c>
      <c r="E67" s="7">
        <v>0.83901815616801345</v>
      </c>
      <c r="F67" s="7">
        <v>0.81552700808260836</v>
      </c>
      <c r="G67" s="7">
        <v>0.72952586258013874</v>
      </c>
      <c r="H67" s="7">
        <v>0.63797916216138173</v>
      </c>
      <c r="I67" s="7">
        <v>0.52131714623931458</v>
      </c>
      <c r="J67" s="7">
        <v>0.44098310963779352</v>
      </c>
      <c r="K67" s="7">
        <v>0.36706872141502805</v>
      </c>
      <c r="L67" s="7">
        <v>0.30420972500569959</v>
      </c>
    </row>
    <row r="68" spans="1:12" x14ac:dyDescent="0.25">
      <c r="B68" s="6" t="s">
        <v>10</v>
      </c>
      <c r="C68" s="7">
        <v>0.89221781968223268</v>
      </c>
      <c r="D68" s="7">
        <v>0.87118731158603835</v>
      </c>
      <c r="E68" s="7">
        <v>0.85633136223161588</v>
      </c>
      <c r="F68" s="7">
        <v>0.82897240543205486</v>
      </c>
      <c r="G68" s="7">
        <v>0.75420101320556887</v>
      </c>
      <c r="H68" s="7">
        <v>0.63662067163587288</v>
      </c>
      <c r="I68" s="7">
        <v>0.52865692344619386</v>
      </c>
      <c r="J68" s="7">
        <v>0.4326259172093459</v>
      </c>
      <c r="K68" s="7">
        <v>0.35358457876683591</v>
      </c>
      <c r="L68" s="7">
        <v>0.28810850617725287</v>
      </c>
    </row>
    <row r="69" spans="1:12" x14ac:dyDescent="0.25">
      <c r="B69" s="8" t="s">
        <v>1</v>
      </c>
      <c r="C69" s="7">
        <v>0.89949767051528473</v>
      </c>
      <c r="D69" s="7">
        <v>0.87527383359186273</v>
      </c>
      <c r="E69" s="7">
        <v>0.85552992924322313</v>
      </c>
      <c r="F69" s="7">
        <v>0.81929514437185946</v>
      </c>
      <c r="G69" s="7">
        <v>0.72754801067860841</v>
      </c>
      <c r="H69" s="7">
        <v>0.62035105034609905</v>
      </c>
      <c r="I69" s="7">
        <v>0.50211373348374433</v>
      </c>
      <c r="J69" s="7">
        <v>0.39513503079473183</v>
      </c>
      <c r="K69" s="7">
        <v>0.30615456820637715</v>
      </c>
      <c r="L69" s="7">
        <v>0.24225465753249881</v>
      </c>
    </row>
    <row r="70" spans="1:12" x14ac:dyDescent="0.25">
      <c r="A70" s="4"/>
      <c r="B70" s="4"/>
      <c r="C70" s="4"/>
      <c r="D70" s="4"/>
      <c r="E70" s="4"/>
      <c r="F70" s="4"/>
      <c r="G70" s="4"/>
      <c r="H70" s="4"/>
      <c r="I70" s="4"/>
      <c r="J70" s="4"/>
      <c r="K70" s="4"/>
      <c r="L70" s="4"/>
    </row>
    <row r="71" spans="1:12" x14ac:dyDescent="0.25">
      <c r="A71" s="37" t="s">
        <v>45</v>
      </c>
    </row>
    <row r="72" spans="1:12" x14ac:dyDescent="0.25">
      <c r="A72" s="37"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colBreaks count="1" manualBreakCount="1">
    <brk id="1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C16&lt;'14'!$B$100</xm:f>
            <x14:dxf>
              <font>
                <color rgb="FFFF0000"/>
              </font>
              <numFmt numFmtId="170" formatCode="\*\*0.0"/>
            </x14:dxf>
          </x14:cfRule>
          <x14:cfRule type="expression" priority="126" id="{7B9707F6-7700-4466-9102-328C6D58E229}">
            <xm:f>C16&lt;'14'!$B$99</xm:f>
            <x14:dxf>
              <font>
                <color rgb="FF00B050"/>
              </font>
              <numFmt numFmtId="169" formatCode="\*0.0"/>
            </x14:dxf>
          </x14:cfRule>
          <xm:sqref>C16:L41</xm:sqref>
        </x14:conditionalFormatting>
        <x14:conditionalFormatting xmlns:xm="http://schemas.microsoft.com/office/excel/2006/main">
          <x14:cfRule type="expression" priority="127" id="{CD312E12-3C5C-47DE-BAB5-9F0132CB3AE1}">
            <xm:f>C16&lt;'14'!$B$100</xm:f>
            <x14:dxf>
              <font>
                <color rgb="FFFF0000"/>
              </font>
              <numFmt numFmtId="168" formatCode="\*\*0.0%"/>
            </x14:dxf>
          </x14:cfRule>
          <x14:cfRule type="expression" priority="128" id="{A3FBA63B-4E7A-4369-8095-9ABB13AB9167}">
            <xm:f>C16&lt;'14'!$B$99</xm:f>
            <x14:dxf>
              <font>
                <color rgb="FF00B050"/>
              </font>
              <numFmt numFmtId="167" formatCode="\*0.0%"/>
            </x14:dxf>
          </x14:cfRule>
          <xm:sqref>C44:L69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27"/>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25">
      <c r="A8" s="8" t="s">
        <v>248</v>
      </c>
      <c r="B8" s="8"/>
      <c r="C8" s="8"/>
    </row>
    <row r="9" spans="1:27" x14ac:dyDescent="0.25">
      <c r="A9" s="1" t="s">
        <v>0</v>
      </c>
      <c r="C9" s="8" t="s">
        <v>249</v>
      </c>
    </row>
    <row r="10" spans="1:27" x14ac:dyDescent="0.25">
      <c r="A10" s="1" t="s">
        <v>87</v>
      </c>
      <c r="C10" s="27">
        <v>6</v>
      </c>
    </row>
    <row r="11" spans="1:27" x14ac:dyDescent="0.25">
      <c r="A11" s="2" t="s">
        <v>84</v>
      </c>
      <c r="B11" s="2"/>
      <c r="C11" s="3" t="s">
        <v>82</v>
      </c>
      <c r="D11" s="2"/>
      <c r="E11" s="2"/>
      <c r="F11" s="2"/>
      <c r="G11" s="2"/>
      <c r="H11" s="2"/>
    </row>
    <row r="12" spans="1:27" x14ac:dyDescent="0.25">
      <c r="A12" s="4" t="s">
        <v>93</v>
      </c>
      <c r="B12" s="4"/>
      <c r="C12" s="5" t="s">
        <v>95</v>
      </c>
      <c r="D12" s="4"/>
      <c r="E12" s="4"/>
      <c r="F12" s="4"/>
      <c r="G12" s="4"/>
      <c r="H12" s="4"/>
    </row>
    <row r="13" spans="1:27" x14ac:dyDescent="0.25">
      <c r="C13" s="17" t="s">
        <v>50</v>
      </c>
      <c r="D13" s="17" t="s">
        <v>51</v>
      </c>
      <c r="E13" s="17" t="s">
        <v>52</v>
      </c>
      <c r="F13" s="17" t="s">
        <v>53</v>
      </c>
      <c r="G13" s="17" t="s">
        <v>54</v>
      </c>
      <c r="H13" s="17" t="s">
        <v>55</v>
      </c>
      <c r="I13" s="15"/>
      <c r="J13" s="15"/>
      <c r="K13" s="15"/>
      <c r="L13" s="15"/>
      <c r="M13" s="15"/>
      <c r="N13" s="15"/>
      <c r="O13" s="15"/>
      <c r="P13" s="15"/>
      <c r="Q13" s="15"/>
      <c r="R13" s="15"/>
      <c r="S13" s="15"/>
      <c r="T13" s="15"/>
      <c r="U13" s="15"/>
      <c r="V13" s="15"/>
      <c r="W13" s="15"/>
      <c r="X13" s="15"/>
      <c r="Y13" s="15"/>
      <c r="Z13" s="15"/>
      <c r="AA13" s="15"/>
    </row>
    <row r="14" spans="1:27" x14ac:dyDescent="0.25">
      <c r="A14" s="14"/>
      <c r="B14" s="14"/>
      <c r="C14" s="14" t="s">
        <v>12</v>
      </c>
      <c r="D14" s="14"/>
      <c r="E14" s="14"/>
      <c r="F14" s="14"/>
      <c r="G14" s="14"/>
      <c r="H14" s="14"/>
    </row>
    <row r="15" spans="1:27" x14ac:dyDescent="0.25">
      <c r="A15" s="1" t="s">
        <v>85</v>
      </c>
      <c r="B15" s="6"/>
    </row>
    <row r="16" spans="1:27" x14ac:dyDescent="0.25">
      <c r="B16" s="1" t="s">
        <v>47</v>
      </c>
      <c r="C16" s="53">
        <v>640</v>
      </c>
      <c r="D16" s="53">
        <v>613.1</v>
      </c>
      <c r="E16" s="53">
        <v>592.9</v>
      </c>
      <c r="F16" s="53">
        <v>501.6</v>
      </c>
      <c r="G16" s="53">
        <v>337</v>
      </c>
      <c r="H16" s="53">
        <v>220.7</v>
      </c>
    </row>
    <row r="17" spans="1:8" x14ac:dyDescent="0.25">
      <c r="B17" s="1" t="s">
        <v>48</v>
      </c>
      <c r="C17" s="53">
        <v>551.6</v>
      </c>
      <c r="D17" s="53">
        <v>526.20000000000005</v>
      </c>
      <c r="E17" s="53">
        <v>503.3</v>
      </c>
      <c r="F17" s="53">
        <v>445.3</v>
      </c>
      <c r="G17" s="53">
        <v>282.7</v>
      </c>
      <c r="H17" s="53">
        <v>170.5</v>
      </c>
    </row>
    <row r="18" spans="1:8" x14ac:dyDescent="0.25">
      <c r="B18" s="8" t="s">
        <v>1</v>
      </c>
      <c r="C18" s="53">
        <v>1191.5999999999999</v>
      </c>
      <c r="D18" s="53">
        <v>1139.3</v>
      </c>
      <c r="E18" s="53">
        <v>1096.2</v>
      </c>
      <c r="F18" s="53">
        <v>946.9</v>
      </c>
      <c r="G18" s="53">
        <v>619.70000000000005</v>
      </c>
      <c r="H18" s="53">
        <v>391.2</v>
      </c>
    </row>
    <row r="19" spans="1:8" x14ac:dyDescent="0.25">
      <c r="A19" s="14"/>
      <c r="B19" s="14"/>
      <c r="C19" s="14" t="s">
        <v>13</v>
      </c>
      <c r="D19" s="14"/>
      <c r="E19" s="14"/>
      <c r="F19" s="14"/>
      <c r="G19" s="14"/>
      <c r="H19" s="14"/>
    </row>
    <row r="20" spans="1:8" x14ac:dyDescent="0.25">
      <c r="A20" s="1" t="s">
        <v>85</v>
      </c>
      <c r="B20" s="6"/>
    </row>
    <row r="21" spans="1:8" x14ac:dyDescent="0.25">
      <c r="B21" s="1" t="s">
        <v>47</v>
      </c>
      <c r="C21" s="7">
        <v>0.79515791511998346</v>
      </c>
      <c r="D21" s="7">
        <v>0.76163047138860029</v>
      </c>
      <c r="E21" s="7">
        <v>0.73657672722546752</v>
      </c>
      <c r="F21" s="7">
        <v>0.6231291556537949</v>
      </c>
      <c r="G21" s="7">
        <v>0.41861734027779379</v>
      </c>
      <c r="H21" s="7">
        <v>0.27414716941078004</v>
      </c>
    </row>
    <row r="22" spans="1:8" x14ac:dyDescent="0.25">
      <c r="B22" s="1" t="s">
        <v>48</v>
      </c>
      <c r="C22" s="7">
        <v>0.80074656720161586</v>
      </c>
      <c r="D22" s="7">
        <v>0.76395333733142434</v>
      </c>
      <c r="E22" s="7">
        <v>0.73062001370055596</v>
      </c>
      <c r="F22" s="7">
        <v>0.6464488849246216</v>
      </c>
      <c r="G22" s="7">
        <v>0.41043858009445938</v>
      </c>
      <c r="H22" s="7">
        <v>0.24753514922837777</v>
      </c>
    </row>
    <row r="23" spans="1:8" x14ac:dyDescent="0.25">
      <c r="B23" s="8" t="s">
        <v>1</v>
      </c>
      <c r="C23" s="7">
        <v>0.79773504148087604</v>
      </c>
      <c r="D23" s="7">
        <v>0.76270162753978465</v>
      </c>
      <c r="E23" s="7">
        <v>0.73382987463469851</v>
      </c>
      <c r="F23" s="7">
        <v>0.6338827127110056</v>
      </c>
      <c r="G23" s="7">
        <v>0.41484582289578176</v>
      </c>
      <c r="H23" s="7">
        <v>0.2618754198498997</v>
      </c>
    </row>
    <row r="24" spans="1:8" x14ac:dyDescent="0.25">
      <c r="A24" s="4"/>
      <c r="B24" s="4"/>
      <c r="C24" s="4"/>
      <c r="D24" s="4"/>
      <c r="E24" s="4"/>
      <c r="F24" s="4"/>
      <c r="G24" s="4"/>
      <c r="H24" s="4"/>
    </row>
    <row r="25" spans="1:8" x14ac:dyDescent="0.25">
      <c r="A25" s="37" t="s">
        <v>65</v>
      </c>
    </row>
    <row r="26" spans="1:8" x14ac:dyDescent="0.25">
      <c r="A26" s="37" t="s">
        <v>45</v>
      </c>
    </row>
    <row r="27" spans="1:8" x14ac:dyDescent="0.25">
      <c r="A27" s="37"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C16&lt;'14'!$C$100</xm:f>
            <x14:dxf>
              <font>
                <color rgb="FFFF0000"/>
              </font>
              <numFmt numFmtId="170" formatCode="\*\*0.0"/>
            </x14:dxf>
          </x14:cfRule>
          <x14:cfRule type="expression" priority="130" id="{15C82E8D-D81E-4208-907A-9D0EE3F25CF0}">
            <xm:f>C16&lt;'14'!$C$99</xm:f>
            <x14:dxf>
              <font>
                <color rgb="FF00B050"/>
              </font>
              <numFmt numFmtId="169" formatCode="\*0.0"/>
            </x14:dxf>
          </x14:cfRule>
          <xm:sqref>C16:H18</xm:sqref>
        </x14:conditionalFormatting>
        <x14:conditionalFormatting xmlns:xm="http://schemas.microsoft.com/office/excel/2006/main">
          <x14:cfRule type="expression" priority="131" id="{23DE76B7-7683-4B45-94A3-3049829655D9}">
            <xm:f>C18&lt;'14'!$C$100</xm:f>
            <x14:dxf>
              <font>
                <color rgb="FFFF0000"/>
              </font>
              <numFmt numFmtId="168" formatCode="\*\*0.0%"/>
            </x14:dxf>
          </x14:cfRule>
          <x14:cfRule type="expression" priority="132" id="{22DEBC0B-04D5-4ABA-85B1-65139878505A}">
            <xm:f>C18&lt;'14'!$C$99</xm:f>
            <x14:dxf>
              <font>
                <color rgb="FF00B050"/>
              </font>
              <numFmt numFmtId="167" formatCode="\*0.0%"/>
            </x14:dxf>
          </x14:cfRule>
          <xm:sqref>C23:H23</xm:sqref>
        </x14:conditionalFormatting>
        <x14:conditionalFormatting xmlns:xm="http://schemas.microsoft.com/office/excel/2006/main">
          <x14:cfRule type="expression" priority="241" id="{23DE76B7-7683-4B45-94A3-3049829655D9}">
            <xm:f>C16&lt;'14'!$C$100</xm:f>
            <x14:dxf>
              <font>
                <color rgb="FFFF0000"/>
              </font>
              <numFmt numFmtId="168" formatCode="\*\*0.0%"/>
            </x14:dxf>
          </x14:cfRule>
          <x14:cfRule type="expression" priority="242" id="{22DEBC0B-04D5-4ABA-85B1-65139878505A}">
            <xm:f>C16&lt;'14'!$C$99</xm:f>
            <x14:dxf>
              <font>
                <color rgb="FF00B050"/>
              </font>
              <numFmt numFmtId="167" formatCode="\*0.0%"/>
            </x14:dxf>
          </x14:cfRule>
          <xm:sqref>C21:H21</xm:sqref>
        </x14:conditionalFormatting>
        <x14:conditionalFormatting xmlns:xm="http://schemas.microsoft.com/office/excel/2006/main">
          <x14:cfRule type="expression" priority="247" id="{23DE76B7-7683-4B45-94A3-3049829655D9}">
            <xm:f>C17&lt;'14'!$C$100</xm:f>
            <x14:dxf>
              <font>
                <color rgb="FFFF0000"/>
              </font>
              <numFmt numFmtId="168" formatCode="\*\*0.0%"/>
            </x14:dxf>
          </x14:cfRule>
          <x14:cfRule type="expression" priority="248" id="{22DEBC0B-04D5-4ABA-85B1-65139878505A}">
            <xm:f>C17&lt;'14'!$C$99</xm:f>
            <x14:dxf>
              <font>
                <color rgb="FF00B050"/>
              </font>
              <numFmt numFmtId="167" formatCode="\*0.0%"/>
            </x14:dxf>
          </x14:cfRule>
          <xm:sqref>C22:H22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73"/>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sheetView>
  </sheetViews>
  <sheetFormatPr defaultColWidth="8.85546875" defaultRowHeight="15" x14ac:dyDescent="0.25"/>
  <cols>
    <col min="1" max="1" width="13.28515625" style="1" customWidth="1"/>
    <col min="2" max="2" width="32" style="1" customWidth="1"/>
    <col min="3" max="5" width="15.7109375" style="1" customWidth="1"/>
    <col min="6" max="16384" width="8.85546875" style="2"/>
  </cols>
  <sheetData>
    <row r="8" spans="1:5" x14ac:dyDescent="0.25">
      <c r="A8" s="8" t="s">
        <v>248</v>
      </c>
    </row>
    <row r="9" spans="1:5" x14ac:dyDescent="0.25">
      <c r="A9" s="1" t="s">
        <v>0</v>
      </c>
      <c r="B9" s="8" t="s">
        <v>249</v>
      </c>
    </row>
    <row r="10" spans="1:5" x14ac:dyDescent="0.25">
      <c r="A10" s="1" t="s">
        <v>87</v>
      </c>
      <c r="B10" s="61">
        <v>7</v>
      </c>
    </row>
    <row r="11" spans="1:5" x14ac:dyDescent="0.25">
      <c r="A11" s="2" t="s">
        <v>84</v>
      </c>
      <c r="B11" s="3" t="s">
        <v>156</v>
      </c>
      <c r="C11" s="2"/>
      <c r="D11" s="2"/>
      <c r="E11" s="2"/>
    </row>
    <row r="12" spans="1:5" x14ac:dyDescent="0.25">
      <c r="A12" s="4" t="s">
        <v>93</v>
      </c>
      <c r="B12" s="5" t="s">
        <v>96</v>
      </c>
      <c r="C12" s="4"/>
      <c r="D12" s="4"/>
      <c r="E12" s="4"/>
    </row>
    <row r="13" spans="1:5" ht="30" x14ac:dyDescent="0.25">
      <c r="C13" s="12" t="s">
        <v>68</v>
      </c>
      <c r="D13" s="12" t="s">
        <v>67</v>
      </c>
      <c r="E13" s="12" t="s">
        <v>66</v>
      </c>
    </row>
    <row r="14" spans="1:5" x14ac:dyDescent="0.25">
      <c r="A14" s="14"/>
      <c r="B14" s="14"/>
      <c r="C14" s="14" t="s">
        <v>12</v>
      </c>
      <c r="D14" s="14"/>
      <c r="E14" s="14"/>
    </row>
    <row r="15" spans="1:5" x14ac:dyDescent="0.25">
      <c r="A15" s="1" t="s">
        <v>85</v>
      </c>
      <c r="B15" s="6" t="s">
        <v>14</v>
      </c>
    </row>
    <row r="16" spans="1:5" x14ac:dyDescent="0.25">
      <c r="A16" s="1" t="s">
        <v>47</v>
      </c>
      <c r="B16" s="6" t="s">
        <v>30</v>
      </c>
      <c r="C16" s="53">
        <v>66.400000000000006</v>
      </c>
      <c r="D16" s="53">
        <v>77.099999999999994</v>
      </c>
      <c r="E16" s="53">
        <v>47.4</v>
      </c>
    </row>
    <row r="17" spans="1:5" x14ac:dyDescent="0.25">
      <c r="B17" s="6" t="s">
        <v>5</v>
      </c>
      <c r="C17" s="53">
        <v>261.89999999999998</v>
      </c>
      <c r="D17" s="53">
        <v>210.4</v>
      </c>
      <c r="E17" s="53">
        <v>143.1</v>
      </c>
    </row>
    <row r="18" spans="1:5" x14ac:dyDescent="0.25">
      <c r="B18" s="6" t="s">
        <v>6</v>
      </c>
      <c r="C18" s="53">
        <v>382.9</v>
      </c>
      <c r="D18" s="53">
        <v>277.7</v>
      </c>
      <c r="E18" s="53">
        <v>163</v>
      </c>
    </row>
    <row r="19" spans="1:5" x14ac:dyDescent="0.25">
      <c r="B19" s="6" t="s">
        <v>7</v>
      </c>
      <c r="C19" s="53">
        <v>392.8</v>
      </c>
      <c r="D19" s="53">
        <v>243.5</v>
      </c>
      <c r="E19" s="53">
        <v>180</v>
      </c>
    </row>
    <row r="20" spans="1:5" x14ac:dyDescent="0.25">
      <c r="B20" s="6" t="s">
        <v>8</v>
      </c>
      <c r="C20" s="53">
        <v>347.3</v>
      </c>
      <c r="D20" s="53">
        <v>226.7</v>
      </c>
      <c r="E20" s="53">
        <v>142</v>
      </c>
    </row>
    <row r="21" spans="1:5" x14ac:dyDescent="0.25">
      <c r="B21" s="6" t="s">
        <v>9</v>
      </c>
      <c r="C21" s="53">
        <v>327.7</v>
      </c>
      <c r="D21" s="53">
        <v>210.6</v>
      </c>
      <c r="E21" s="53">
        <v>103.2</v>
      </c>
    </row>
    <row r="22" spans="1:5" x14ac:dyDescent="0.25">
      <c r="B22" s="6" t="s">
        <v>10</v>
      </c>
      <c r="C22" s="53">
        <v>439.6</v>
      </c>
      <c r="D22" s="53">
        <v>252.7</v>
      </c>
      <c r="E22" s="53">
        <v>154.1</v>
      </c>
    </row>
    <row r="23" spans="1:5" x14ac:dyDescent="0.25">
      <c r="B23" s="8" t="s">
        <v>1</v>
      </c>
      <c r="C23" s="53">
        <v>2218.4</v>
      </c>
      <c r="D23" s="53">
        <v>1498.8</v>
      </c>
      <c r="E23" s="53">
        <v>932.9</v>
      </c>
    </row>
    <row r="24" spans="1:5" x14ac:dyDescent="0.25">
      <c r="C24" s="53"/>
      <c r="D24" s="53"/>
      <c r="E24" s="53"/>
    </row>
    <row r="25" spans="1:5" x14ac:dyDescent="0.25">
      <c r="A25" s="1" t="s">
        <v>48</v>
      </c>
      <c r="B25" s="6" t="s">
        <v>30</v>
      </c>
      <c r="C25" s="53">
        <v>50.8</v>
      </c>
      <c r="D25" s="53">
        <v>58.5</v>
      </c>
      <c r="E25" s="53">
        <v>40.6</v>
      </c>
    </row>
    <row r="26" spans="1:5" x14ac:dyDescent="0.25">
      <c r="B26" s="6" t="s">
        <v>5</v>
      </c>
      <c r="C26" s="53">
        <v>278.8</v>
      </c>
      <c r="D26" s="53">
        <v>211.7</v>
      </c>
      <c r="E26" s="53">
        <v>118.3</v>
      </c>
    </row>
    <row r="27" spans="1:5" x14ac:dyDescent="0.25">
      <c r="B27" s="6" t="s">
        <v>6</v>
      </c>
      <c r="C27" s="53">
        <v>407</v>
      </c>
      <c r="D27" s="53">
        <v>188.4</v>
      </c>
      <c r="E27" s="53">
        <v>154.1</v>
      </c>
    </row>
    <row r="28" spans="1:5" x14ac:dyDescent="0.25">
      <c r="B28" s="6" t="s">
        <v>7</v>
      </c>
      <c r="C28" s="53">
        <v>404.2</v>
      </c>
      <c r="D28" s="53">
        <v>198.1</v>
      </c>
      <c r="E28" s="53">
        <v>130.9</v>
      </c>
    </row>
    <row r="29" spans="1:5" x14ac:dyDescent="0.25">
      <c r="B29" s="6" t="s">
        <v>8</v>
      </c>
      <c r="C29" s="53">
        <v>391.2</v>
      </c>
      <c r="D29" s="53">
        <v>160.6</v>
      </c>
      <c r="E29" s="53">
        <v>135.30000000000001</v>
      </c>
    </row>
    <row r="30" spans="1:5" x14ac:dyDescent="0.25">
      <c r="B30" s="6" t="s">
        <v>9</v>
      </c>
      <c r="C30" s="53">
        <v>360</v>
      </c>
      <c r="D30" s="53">
        <v>176.2</v>
      </c>
      <c r="E30" s="53">
        <v>92.3</v>
      </c>
    </row>
    <row r="31" spans="1:5" x14ac:dyDescent="0.25">
      <c r="B31" s="6" t="s">
        <v>10</v>
      </c>
      <c r="C31" s="53">
        <v>503.6</v>
      </c>
      <c r="D31" s="53">
        <v>253.9</v>
      </c>
      <c r="E31" s="53">
        <v>203.8</v>
      </c>
    </row>
    <row r="32" spans="1:5" x14ac:dyDescent="0.25">
      <c r="B32" s="8" t="s">
        <v>1</v>
      </c>
      <c r="C32" s="53">
        <v>2395.6</v>
      </c>
      <c r="D32" s="53">
        <v>1247.5</v>
      </c>
      <c r="E32" s="53">
        <v>875.3</v>
      </c>
    </row>
    <row r="33" spans="1:5" x14ac:dyDescent="0.25">
      <c r="C33" s="53"/>
      <c r="D33" s="53"/>
      <c r="E33" s="53"/>
    </row>
    <row r="34" spans="1:5" x14ac:dyDescent="0.25">
      <c r="A34" s="1" t="s">
        <v>1</v>
      </c>
      <c r="B34" s="6" t="s">
        <v>30</v>
      </c>
      <c r="C34" s="53">
        <v>117.2</v>
      </c>
      <c r="D34" s="53">
        <v>135.6</v>
      </c>
      <c r="E34" s="53">
        <v>88</v>
      </c>
    </row>
    <row r="35" spans="1:5" x14ac:dyDescent="0.25">
      <c r="B35" s="6" t="s">
        <v>5</v>
      </c>
      <c r="C35" s="53">
        <v>540.70000000000005</v>
      </c>
      <c r="D35" s="53">
        <v>422.1</v>
      </c>
      <c r="E35" s="53">
        <v>261.39999999999998</v>
      </c>
    </row>
    <row r="36" spans="1:5" x14ac:dyDescent="0.25">
      <c r="B36" s="6" t="s">
        <v>6</v>
      </c>
      <c r="C36" s="53">
        <v>789.9</v>
      </c>
      <c r="D36" s="53">
        <v>466.1</v>
      </c>
      <c r="E36" s="53">
        <v>317.10000000000002</v>
      </c>
    </row>
    <row r="37" spans="1:5" x14ac:dyDescent="0.25">
      <c r="B37" s="6" t="s">
        <v>7</v>
      </c>
      <c r="C37" s="53">
        <v>797</v>
      </c>
      <c r="D37" s="53">
        <v>441.6</v>
      </c>
      <c r="E37" s="53">
        <v>311</v>
      </c>
    </row>
    <row r="38" spans="1:5" x14ac:dyDescent="0.25">
      <c r="B38" s="6" t="s">
        <v>8</v>
      </c>
      <c r="C38" s="53">
        <v>738.5</v>
      </c>
      <c r="D38" s="53">
        <v>387.3</v>
      </c>
      <c r="E38" s="53">
        <v>277.39999999999998</v>
      </c>
    </row>
    <row r="39" spans="1:5" x14ac:dyDescent="0.25">
      <c r="B39" s="6" t="s">
        <v>9</v>
      </c>
      <c r="C39" s="53">
        <v>687.7</v>
      </c>
      <c r="D39" s="53">
        <v>386.9</v>
      </c>
      <c r="E39" s="53">
        <v>195.5</v>
      </c>
    </row>
    <row r="40" spans="1:5" x14ac:dyDescent="0.25">
      <c r="B40" s="6" t="s">
        <v>10</v>
      </c>
      <c r="C40" s="53">
        <v>943.1</v>
      </c>
      <c r="D40" s="53">
        <v>506.7</v>
      </c>
      <c r="E40" s="53">
        <v>357.8</v>
      </c>
    </row>
    <row r="41" spans="1:5" x14ac:dyDescent="0.25">
      <c r="B41" s="8" t="s">
        <v>1</v>
      </c>
      <c r="C41" s="53">
        <v>4614</v>
      </c>
      <c r="D41" s="53">
        <v>2746.2</v>
      </c>
      <c r="E41" s="53">
        <v>1808.2</v>
      </c>
    </row>
    <row r="42" spans="1:5" x14ac:dyDescent="0.25">
      <c r="A42" s="14"/>
      <c r="B42" s="14"/>
      <c r="C42" s="14" t="s">
        <v>13</v>
      </c>
      <c r="D42" s="14"/>
      <c r="E42" s="14"/>
    </row>
    <row r="43" spans="1:5" x14ac:dyDescent="0.25">
      <c r="A43" s="1" t="s">
        <v>85</v>
      </c>
      <c r="B43" s="6" t="s">
        <v>14</v>
      </c>
    </row>
    <row r="44" spans="1:5" x14ac:dyDescent="0.25">
      <c r="A44" s="1" t="s">
        <v>47</v>
      </c>
      <c r="B44" s="6" t="s">
        <v>30</v>
      </c>
      <c r="C44" s="7">
        <v>0.58917870106090475</v>
      </c>
      <c r="D44" s="7">
        <v>0.68367002146129796</v>
      </c>
      <c r="E44" s="7">
        <v>0.42040039730994561</v>
      </c>
    </row>
    <row r="45" spans="1:5" x14ac:dyDescent="0.25">
      <c r="B45" s="6" t="s">
        <v>5</v>
      </c>
      <c r="C45" s="7">
        <v>0.7370304872285095</v>
      </c>
      <c r="D45" s="7">
        <v>0.59217445422948645</v>
      </c>
      <c r="E45" s="7">
        <v>0.40276283327565887</v>
      </c>
    </row>
    <row r="46" spans="1:5" x14ac:dyDescent="0.25">
      <c r="B46" s="6" t="s">
        <v>6</v>
      </c>
      <c r="C46" s="7">
        <v>0.76653587266693501</v>
      </c>
      <c r="D46" s="7">
        <v>0.55606965979354095</v>
      </c>
      <c r="E46" s="7">
        <v>0.32634076882659213</v>
      </c>
    </row>
    <row r="47" spans="1:5" x14ac:dyDescent="0.25">
      <c r="B47" s="6" t="s">
        <v>7</v>
      </c>
      <c r="C47" s="7">
        <v>0.80284338482831552</v>
      </c>
      <c r="D47" s="7">
        <v>0.49765976766222508</v>
      </c>
      <c r="E47" s="7">
        <v>0.36800688207307436</v>
      </c>
    </row>
    <row r="48" spans="1:5" x14ac:dyDescent="0.25">
      <c r="B48" s="6" t="s">
        <v>8</v>
      </c>
      <c r="C48" s="7">
        <v>0.77719518672238941</v>
      </c>
      <c r="D48" s="7">
        <v>0.50734933238177948</v>
      </c>
      <c r="E48" s="7">
        <v>0.31786730065529717</v>
      </c>
    </row>
    <row r="49" spans="1:5" x14ac:dyDescent="0.25">
      <c r="B49" s="6" t="s">
        <v>9</v>
      </c>
      <c r="C49" s="7">
        <v>0.8107458686156559</v>
      </c>
      <c r="D49" s="7">
        <v>0.52120735721652878</v>
      </c>
      <c r="E49" s="7">
        <v>0.25544471844904088</v>
      </c>
    </row>
    <row r="50" spans="1:5" x14ac:dyDescent="0.25">
      <c r="B50" s="6" t="s">
        <v>10</v>
      </c>
      <c r="C50" s="7">
        <v>0.80324537308963773</v>
      </c>
      <c r="D50" s="7">
        <v>0.46184032977675776</v>
      </c>
      <c r="E50" s="7">
        <v>0.28159206970690892</v>
      </c>
    </row>
    <row r="51" spans="1:5" x14ac:dyDescent="0.25">
      <c r="B51" s="8" t="s">
        <v>1</v>
      </c>
      <c r="C51" s="7">
        <v>0.77704447236624574</v>
      </c>
      <c r="D51" s="7">
        <v>0.52497126194342325</v>
      </c>
      <c r="E51" s="7">
        <v>0.32676712528040769</v>
      </c>
    </row>
    <row r="53" spans="1:5" x14ac:dyDescent="0.25">
      <c r="A53" s="1" t="s">
        <v>48</v>
      </c>
      <c r="B53" s="6" t="s">
        <v>30</v>
      </c>
      <c r="C53" s="7">
        <v>0.5998951411656307</v>
      </c>
      <c r="D53" s="7">
        <v>0.69122710623590022</v>
      </c>
      <c r="E53" s="7">
        <v>0.47915805871605349</v>
      </c>
    </row>
    <row r="54" spans="1:5" x14ac:dyDescent="0.25">
      <c r="B54" s="6" t="s">
        <v>5</v>
      </c>
      <c r="C54" s="7">
        <v>0.77658439010523705</v>
      </c>
      <c r="D54" s="7">
        <v>0.58977501275246191</v>
      </c>
      <c r="E54" s="7">
        <v>0.32941582879040637</v>
      </c>
    </row>
    <row r="55" spans="1:5" x14ac:dyDescent="0.25">
      <c r="B55" s="6" t="s">
        <v>6</v>
      </c>
      <c r="C55" s="7">
        <v>0.80374101126963959</v>
      </c>
      <c r="D55" s="7">
        <v>0.37195955095285199</v>
      </c>
      <c r="E55" s="7">
        <v>0.30436514655514818</v>
      </c>
    </row>
    <row r="56" spans="1:5" x14ac:dyDescent="0.25">
      <c r="B56" s="6" t="s">
        <v>7</v>
      </c>
      <c r="C56" s="7">
        <v>0.83978600845536922</v>
      </c>
      <c r="D56" s="7">
        <v>0.41165415412620554</v>
      </c>
      <c r="E56" s="7">
        <v>0.27205441005805825</v>
      </c>
    </row>
    <row r="57" spans="1:5" x14ac:dyDescent="0.25">
      <c r="B57" s="6" t="s">
        <v>8</v>
      </c>
      <c r="C57" s="7">
        <v>0.83475516258384908</v>
      </c>
      <c r="D57" s="7">
        <v>0.34263498832090616</v>
      </c>
      <c r="E57" s="7">
        <v>0.28879714414999896</v>
      </c>
    </row>
    <row r="58" spans="1:5" x14ac:dyDescent="0.25">
      <c r="B58" s="6" t="s">
        <v>9</v>
      </c>
      <c r="C58" s="7">
        <v>0.84051819694503682</v>
      </c>
      <c r="D58" s="7">
        <v>0.41136978282620512</v>
      </c>
      <c r="E58" s="7">
        <v>0.2154685381630175</v>
      </c>
    </row>
    <row r="59" spans="1:5" x14ac:dyDescent="0.25">
      <c r="B59" s="6" t="s">
        <v>10</v>
      </c>
      <c r="C59" s="7">
        <v>0.79784125266797545</v>
      </c>
      <c r="D59" s="7">
        <v>0.40233479531773653</v>
      </c>
      <c r="E59" s="7">
        <v>0.32281256520417551</v>
      </c>
    </row>
    <row r="60" spans="1:5" x14ac:dyDescent="0.25">
      <c r="B60" s="8" t="s">
        <v>1</v>
      </c>
      <c r="C60" s="7">
        <v>0.80945327208253826</v>
      </c>
      <c r="D60" s="7">
        <v>0.42150918137735272</v>
      </c>
      <c r="E60" s="7">
        <v>0.29575166044199097</v>
      </c>
    </row>
    <row r="62" spans="1:5" x14ac:dyDescent="0.25">
      <c r="A62" s="1" t="s">
        <v>1</v>
      </c>
      <c r="B62" s="6" t="s">
        <v>30</v>
      </c>
      <c r="C62" s="7">
        <v>0.5937749600339125</v>
      </c>
      <c r="D62" s="7">
        <v>0.68691123947451893</v>
      </c>
      <c r="E62" s="7">
        <v>0.44560143663192003</v>
      </c>
    </row>
    <row r="63" spans="1:5" x14ac:dyDescent="0.25">
      <c r="B63" s="6" t="s">
        <v>5</v>
      </c>
      <c r="C63" s="7">
        <v>0.75690890544299871</v>
      </c>
      <c r="D63" s="7">
        <v>0.59096857825537341</v>
      </c>
      <c r="E63" s="7">
        <v>0.36590117554034546</v>
      </c>
    </row>
    <row r="64" spans="1:5" x14ac:dyDescent="0.25">
      <c r="B64" s="6" t="s">
        <v>6</v>
      </c>
      <c r="C64" s="7">
        <v>0.7852661479522397</v>
      </c>
      <c r="D64" s="7">
        <v>0.46338265066242212</v>
      </c>
      <c r="E64" s="7">
        <v>0.31527752675389398</v>
      </c>
    </row>
    <row r="65" spans="1:5" x14ac:dyDescent="0.25">
      <c r="B65" s="6" t="s">
        <v>7</v>
      </c>
      <c r="C65" s="7">
        <v>0.82116442925684385</v>
      </c>
      <c r="D65" s="7">
        <v>0.4550067963247385</v>
      </c>
      <c r="E65" s="7">
        <v>0.32042094122162718</v>
      </c>
    </row>
    <row r="66" spans="1:5" x14ac:dyDescent="0.25">
      <c r="B66" s="6" t="s">
        <v>8</v>
      </c>
      <c r="C66" s="7">
        <v>0.80665978093970392</v>
      </c>
      <c r="D66" s="7">
        <v>0.42303308247219296</v>
      </c>
      <c r="E66" s="7">
        <v>0.30298646805515833</v>
      </c>
    </row>
    <row r="67" spans="1:5" x14ac:dyDescent="0.25">
      <c r="B67" s="6" t="s">
        <v>9</v>
      </c>
      <c r="C67" s="7">
        <v>0.82606522447444231</v>
      </c>
      <c r="D67" s="7">
        <v>0.46469041738784739</v>
      </c>
      <c r="E67" s="7">
        <v>0.23487496908643393</v>
      </c>
    </row>
    <row r="68" spans="1:5" x14ac:dyDescent="0.25">
      <c r="B68" s="6" t="s">
        <v>10</v>
      </c>
      <c r="C68" s="7">
        <v>0.80035078674738325</v>
      </c>
      <c r="D68" s="7">
        <v>0.42996763007838501</v>
      </c>
      <c r="E68" s="7">
        <v>0.30367083072210765</v>
      </c>
    </row>
    <row r="69" spans="1:5" x14ac:dyDescent="0.25">
      <c r="B69" s="8" t="s">
        <v>1</v>
      </c>
      <c r="C69" s="7">
        <v>0.79354029570234053</v>
      </c>
      <c r="D69" s="7">
        <v>0.47230987929604695</v>
      </c>
      <c r="E69" s="7">
        <v>0.31098049840314479</v>
      </c>
    </row>
    <row r="70" spans="1:5" x14ac:dyDescent="0.25">
      <c r="A70" s="4"/>
      <c r="B70" s="4"/>
      <c r="C70" s="4"/>
      <c r="D70" s="4"/>
      <c r="E70" s="4"/>
    </row>
    <row r="71" spans="1:5" ht="25.9" customHeight="1" x14ac:dyDescent="0.25">
      <c r="A71" s="69" t="s">
        <v>69</v>
      </c>
      <c r="B71" s="69"/>
    </row>
    <row r="72" spans="1:5" ht="24.6" customHeight="1" x14ac:dyDescent="0.25">
      <c r="A72" s="68" t="s">
        <v>45</v>
      </c>
      <c r="B72" s="68"/>
    </row>
    <row r="73" spans="1:5" ht="25.15" customHeight="1" x14ac:dyDescent="0.25">
      <c r="A73" s="68" t="s">
        <v>46</v>
      </c>
      <c r="B73" s="68"/>
    </row>
  </sheetData>
  <mergeCells count="3">
    <mergeCell ref="A71:B71"/>
    <mergeCell ref="A72:B72"/>
    <mergeCell ref="A73:B73"/>
  </mergeCells>
  <pageMargins left="0.70866141732283472" right="0.70866141732283472" top="0.74803149606299213" bottom="0.74803149606299213" header="0.31496062992125984" footer="0.31496062992125984"/>
  <pageSetup paperSize="9" scale="6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37" id="{668D69D6-51C7-452A-9C69-1F41E381C0D8}">
            <xm:f>C16&lt;'14'!$B$100</xm:f>
            <x14:dxf>
              <font>
                <color rgb="FFFF0000"/>
              </font>
              <numFmt numFmtId="170" formatCode="\*\*0.0"/>
            </x14:dxf>
          </x14:cfRule>
          <x14:cfRule type="expression" priority="138" id="{73CC7AFD-FE4A-46E8-8A52-38C1049DDDD6}">
            <xm:f>C16&lt;'14'!$B$99</xm:f>
            <x14:dxf>
              <font>
                <color rgb="FF00B050"/>
              </font>
              <numFmt numFmtId="169" formatCode="\*0.0"/>
            </x14:dxf>
          </x14:cfRule>
          <xm:sqref>C16:E41</xm:sqref>
        </x14:conditionalFormatting>
        <x14:conditionalFormatting xmlns:xm="http://schemas.microsoft.com/office/excel/2006/main">
          <x14:cfRule type="expression" priority="139" id="{298C623E-69F4-4EA2-B4F4-0B11A5EDCA3E}">
            <xm:f>C16&lt;'14'!$B$100</xm:f>
            <x14:dxf>
              <font>
                <color rgb="FFFF0000"/>
              </font>
              <numFmt numFmtId="168" formatCode="\*\*0.0%"/>
            </x14:dxf>
          </x14:cfRule>
          <x14:cfRule type="expression" priority="140" id="{41D831FC-5D2F-4362-ACBA-F44EECEF3A21}">
            <xm:f>C16&lt;'14'!$B$99</xm:f>
            <x14:dxf>
              <font>
                <color rgb="FF00B050"/>
              </font>
              <numFmt numFmtId="167" formatCode="\*0.0%"/>
            </x14:dxf>
          </x14:cfRule>
          <xm:sqref>C44:E69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7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sheetView>
  </sheetViews>
  <sheetFormatPr defaultColWidth="8.85546875" defaultRowHeight="15" x14ac:dyDescent="0.25"/>
  <cols>
    <col min="1" max="1" width="11" style="1" customWidth="1"/>
    <col min="2" max="2" width="13" style="1" customWidth="1"/>
    <col min="3" max="3" width="15.7109375" style="1" customWidth="1"/>
    <col min="4" max="6" width="20.7109375" style="1" customWidth="1"/>
    <col min="7" max="16384" width="8.85546875" style="2"/>
  </cols>
  <sheetData>
    <row r="8" spans="1:6" x14ac:dyDescent="0.25">
      <c r="A8" s="8" t="s">
        <v>248</v>
      </c>
    </row>
    <row r="9" spans="1:6" x14ac:dyDescent="0.25">
      <c r="A9" s="1" t="s">
        <v>0</v>
      </c>
      <c r="C9" s="8" t="s">
        <v>249</v>
      </c>
    </row>
    <row r="10" spans="1:6" x14ac:dyDescent="0.25">
      <c r="A10" s="1" t="s">
        <v>87</v>
      </c>
      <c r="C10" s="61">
        <v>8</v>
      </c>
    </row>
    <row r="11" spans="1:6" x14ac:dyDescent="0.25">
      <c r="A11" s="2" t="s">
        <v>84</v>
      </c>
      <c r="B11" s="2"/>
      <c r="C11" s="3" t="s">
        <v>118</v>
      </c>
      <c r="D11" s="2"/>
      <c r="E11" s="2"/>
      <c r="F11" s="2"/>
    </row>
    <row r="12" spans="1:6" x14ac:dyDescent="0.25">
      <c r="A12" s="4" t="s">
        <v>93</v>
      </c>
      <c r="B12" s="4"/>
      <c r="C12" s="5" t="s">
        <v>96</v>
      </c>
      <c r="D12" s="4"/>
      <c r="E12" s="4"/>
      <c r="F12" s="4"/>
    </row>
    <row r="13" spans="1:6" s="30" customFormat="1" ht="45" x14ac:dyDescent="0.25">
      <c r="A13" s="12"/>
      <c r="B13" s="12"/>
      <c r="C13" s="12" t="s">
        <v>1</v>
      </c>
      <c r="D13" s="12" t="s">
        <v>116</v>
      </c>
      <c r="E13" s="12" t="s">
        <v>117</v>
      </c>
      <c r="F13" s="12" t="s">
        <v>100</v>
      </c>
    </row>
    <row r="14" spans="1:6" x14ac:dyDescent="0.25">
      <c r="A14" s="14"/>
      <c r="B14" s="14"/>
      <c r="C14" s="14" t="s">
        <v>12</v>
      </c>
      <c r="D14" s="14"/>
      <c r="E14" s="14"/>
      <c r="F14" s="14"/>
    </row>
    <row r="15" spans="1:6" x14ac:dyDescent="0.25">
      <c r="A15" s="1" t="s">
        <v>85</v>
      </c>
      <c r="B15" s="6" t="s">
        <v>14</v>
      </c>
      <c r="C15" s="6"/>
    </row>
    <row r="16" spans="1:6" x14ac:dyDescent="0.25">
      <c r="A16" s="1" t="s">
        <v>47</v>
      </c>
      <c r="B16" s="6" t="s">
        <v>30</v>
      </c>
      <c r="C16" s="53">
        <v>112.7</v>
      </c>
      <c r="D16" s="53">
        <v>64.900000000000006</v>
      </c>
      <c r="E16" s="53">
        <v>11.8</v>
      </c>
      <c r="F16" s="53">
        <v>36.1</v>
      </c>
    </row>
    <row r="17" spans="1:6" x14ac:dyDescent="0.25">
      <c r="B17" s="6" t="s">
        <v>5</v>
      </c>
      <c r="C17" s="53">
        <v>355.3</v>
      </c>
      <c r="D17" s="53">
        <v>130.4</v>
      </c>
      <c r="E17" s="53">
        <v>74.3</v>
      </c>
      <c r="F17" s="53">
        <v>150.6</v>
      </c>
    </row>
    <row r="18" spans="1:6" x14ac:dyDescent="0.25">
      <c r="B18" s="6" t="s">
        <v>6</v>
      </c>
      <c r="C18" s="53">
        <v>499.5</v>
      </c>
      <c r="D18" s="53">
        <v>158</v>
      </c>
      <c r="E18" s="53">
        <v>92.2</v>
      </c>
      <c r="F18" s="53">
        <v>249.2</v>
      </c>
    </row>
    <row r="19" spans="1:6" x14ac:dyDescent="0.25">
      <c r="B19" s="6" t="s">
        <v>7</v>
      </c>
      <c r="C19" s="53">
        <v>489.2</v>
      </c>
      <c r="D19" s="53">
        <v>183.2</v>
      </c>
      <c r="E19" s="53">
        <v>81.900000000000006</v>
      </c>
      <c r="F19" s="53">
        <v>224.1</v>
      </c>
    </row>
    <row r="20" spans="1:6" x14ac:dyDescent="0.25">
      <c r="B20" s="6" t="s">
        <v>8</v>
      </c>
      <c r="C20" s="53">
        <v>446.8</v>
      </c>
      <c r="D20" s="53">
        <v>148.80000000000001</v>
      </c>
      <c r="E20" s="53">
        <v>96.2</v>
      </c>
      <c r="F20" s="53">
        <v>201.9</v>
      </c>
    </row>
    <row r="21" spans="1:6" x14ac:dyDescent="0.25">
      <c r="B21" s="6" t="s">
        <v>9</v>
      </c>
      <c r="C21" s="53">
        <v>404.1</v>
      </c>
      <c r="D21" s="53">
        <v>78.7</v>
      </c>
      <c r="E21" s="53">
        <v>122.9</v>
      </c>
      <c r="F21" s="53">
        <v>202.5</v>
      </c>
    </row>
    <row r="22" spans="1:6" x14ac:dyDescent="0.25">
      <c r="B22" s="6" t="s">
        <v>10</v>
      </c>
      <c r="C22" s="53">
        <v>547.20000000000005</v>
      </c>
      <c r="D22" s="53">
        <v>95.9</v>
      </c>
      <c r="E22" s="53">
        <v>224.1</v>
      </c>
      <c r="F22" s="53">
        <v>227.2</v>
      </c>
    </row>
    <row r="23" spans="1:6" x14ac:dyDescent="0.25">
      <c r="B23" s="8" t="s">
        <v>1</v>
      </c>
      <c r="C23" s="53">
        <v>2854.9</v>
      </c>
      <c r="D23" s="53">
        <v>859.9</v>
      </c>
      <c r="E23" s="53">
        <v>703.4</v>
      </c>
      <c r="F23" s="53">
        <v>1291.7</v>
      </c>
    </row>
    <row r="24" spans="1:6" x14ac:dyDescent="0.25">
      <c r="C24" s="53"/>
      <c r="D24" s="53"/>
      <c r="E24" s="53"/>
      <c r="F24" s="53"/>
    </row>
    <row r="25" spans="1:6" x14ac:dyDescent="0.25">
      <c r="A25" s="1" t="s">
        <v>48</v>
      </c>
      <c r="B25" s="6" t="s">
        <v>30</v>
      </c>
      <c r="C25" s="53">
        <v>84.7</v>
      </c>
      <c r="D25" s="53">
        <v>48.9</v>
      </c>
      <c r="E25" s="53">
        <v>8.1</v>
      </c>
      <c r="F25" s="53">
        <v>27.6</v>
      </c>
    </row>
    <row r="26" spans="1:6" x14ac:dyDescent="0.25">
      <c r="B26" s="6" t="s">
        <v>5</v>
      </c>
      <c r="C26" s="53">
        <v>359</v>
      </c>
      <c r="D26" s="53">
        <v>78.900000000000006</v>
      </c>
      <c r="E26" s="53">
        <v>113.9</v>
      </c>
      <c r="F26" s="53">
        <v>166.2</v>
      </c>
    </row>
    <row r="27" spans="1:6" x14ac:dyDescent="0.25">
      <c r="B27" s="6" t="s">
        <v>6</v>
      </c>
      <c r="C27" s="53">
        <v>506.4</v>
      </c>
      <c r="D27" s="53">
        <v>85.8</v>
      </c>
      <c r="E27" s="53">
        <v>202.7</v>
      </c>
      <c r="F27" s="53">
        <v>217.9</v>
      </c>
    </row>
    <row r="28" spans="1:6" x14ac:dyDescent="0.25">
      <c r="B28" s="6" t="s">
        <v>7</v>
      </c>
      <c r="C28" s="53">
        <v>481.3</v>
      </c>
      <c r="D28" s="53">
        <v>54</v>
      </c>
      <c r="E28" s="53">
        <v>201.7</v>
      </c>
      <c r="F28" s="53">
        <v>225.6</v>
      </c>
    </row>
    <row r="29" spans="1:6" x14ac:dyDescent="0.25">
      <c r="B29" s="6" t="s">
        <v>8</v>
      </c>
      <c r="C29" s="53">
        <v>468.6</v>
      </c>
      <c r="D29" s="53">
        <v>38.200000000000003</v>
      </c>
      <c r="E29" s="53">
        <v>209.6</v>
      </c>
      <c r="F29" s="53">
        <v>220.8</v>
      </c>
    </row>
    <row r="30" spans="1:6" x14ac:dyDescent="0.25">
      <c r="B30" s="6" t="s">
        <v>9</v>
      </c>
      <c r="C30" s="53">
        <v>428.4</v>
      </c>
      <c r="D30" s="53">
        <v>21.6</v>
      </c>
      <c r="E30" s="53">
        <v>248.7</v>
      </c>
      <c r="F30" s="53">
        <v>158.1</v>
      </c>
    </row>
    <row r="31" spans="1:6" x14ac:dyDescent="0.25">
      <c r="B31" s="6" t="s">
        <v>10</v>
      </c>
      <c r="C31" s="53">
        <v>631.20000000000005</v>
      </c>
      <c r="D31" s="53">
        <v>36.799999999999997</v>
      </c>
      <c r="E31" s="53">
        <v>391.2</v>
      </c>
      <c r="F31" s="53">
        <v>203.2</v>
      </c>
    </row>
    <row r="32" spans="1:6" x14ac:dyDescent="0.25">
      <c r="B32" s="8" t="s">
        <v>1</v>
      </c>
      <c r="C32" s="53">
        <v>2959.5</v>
      </c>
      <c r="D32" s="53">
        <v>364.1</v>
      </c>
      <c r="E32" s="53">
        <v>1375.9</v>
      </c>
      <c r="F32" s="53">
        <v>1219.5</v>
      </c>
    </row>
    <row r="33" spans="1:6" x14ac:dyDescent="0.25">
      <c r="C33" s="53"/>
      <c r="D33" s="53"/>
      <c r="E33" s="53"/>
      <c r="F33" s="53"/>
    </row>
    <row r="34" spans="1:6" x14ac:dyDescent="0.25">
      <c r="A34" s="1" t="s">
        <v>1</v>
      </c>
      <c r="B34" s="6" t="s">
        <v>30</v>
      </c>
      <c r="C34" s="53">
        <v>197.4</v>
      </c>
      <c r="D34" s="53">
        <v>113.7</v>
      </c>
      <c r="E34" s="53">
        <v>19.899999999999999</v>
      </c>
      <c r="F34" s="53">
        <v>63.7</v>
      </c>
    </row>
    <row r="35" spans="1:6" x14ac:dyDescent="0.25">
      <c r="B35" s="6" t="s">
        <v>5</v>
      </c>
      <c r="C35" s="53">
        <v>714.3</v>
      </c>
      <c r="D35" s="53">
        <v>209.3</v>
      </c>
      <c r="E35" s="53">
        <v>188.2</v>
      </c>
      <c r="F35" s="53">
        <v>316.89999999999998</v>
      </c>
    </row>
    <row r="36" spans="1:6" x14ac:dyDescent="0.25">
      <c r="B36" s="6" t="s">
        <v>6</v>
      </c>
      <c r="C36" s="53">
        <v>1005.8</v>
      </c>
      <c r="D36" s="53">
        <v>243.8</v>
      </c>
      <c r="E36" s="53">
        <v>295</v>
      </c>
      <c r="F36" s="53">
        <v>467.1</v>
      </c>
    </row>
    <row r="37" spans="1:6" x14ac:dyDescent="0.25">
      <c r="B37" s="6" t="s">
        <v>7</v>
      </c>
      <c r="C37" s="53">
        <v>970.5</v>
      </c>
      <c r="D37" s="53">
        <v>237.2</v>
      </c>
      <c r="E37" s="53">
        <v>283.5</v>
      </c>
      <c r="F37" s="53">
        <v>449.8</v>
      </c>
    </row>
    <row r="38" spans="1:6" x14ac:dyDescent="0.25">
      <c r="B38" s="6" t="s">
        <v>8</v>
      </c>
      <c r="C38" s="53">
        <v>915.5</v>
      </c>
      <c r="D38" s="53">
        <v>187</v>
      </c>
      <c r="E38" s="53">
        <v>305.8</v>
      </c>
      <c r="F38" s="53">
        <v>422.6</v>
      </c>
    </row>
    <row r="39" spans="1:6" x14ac:dyDescent="0.25">
      <c r="B39" s="6" t="s">
        <v>9</v>
      </c>
      <c r="C39" s="53">
        <v>832.5</v>
      </c>
      <c r="D39" s="53">
        <v>100.2</v>
      </c>
      <c r="E39" s="53">
        <v>371.6</v>
      </c>
      <c r="F39" s="53">
        <v>360.6</v>
      </c>
    </row>
    <row r="40" spans="1:6" x14ac:dyDescent="0.25">
      <c r="B40" s="6" t="s">
        <v>10</v>
      </c>
      <c r="C40" s="53">
        <v>1178.4000000000001</v>
      </c>
      <c r="D40" s="53">
        <v>132.69999999999999</v>
      </c>
      <c r="E40" s="53">
        <v>615.29999999999995</v>
      </c>
      <c r="F40" s="53">
        <v>430.5</v>
      </c>
    </row>
    <row r="41" spans="1:6" x14ac:dyDescent="0.25">
      <c r="B41" s="8" t="s">
        <v>1</v>
      </c>
      <c r="C41" s="53">
        <v>5814.5</v>
      </c>
      <c r="D41" s="53">
        <v>1224</v>
      </c>
      <c r="E41" s="53">
        <v>2079.3000000000002</v>
      </c>
      <c r="F41" s="53">
        <v>2511.1999999999998</v>
      </c>
    </row>
    <row r="42" spans="1:6" x14ac:dyDescent="0.25">
      <c r="A42" s="14"/>
      <c r="B42" s="14"/>
      <c r="C42" s="14" t="s">
        <v>13</v>
      </c>
      <c r="D42" s="14"/>
      <c r="E42" s="14"/>
      <c r="F42" s="14"/>
    </row>
    <row r="43" spans="1:6" x14ac:dyDescent="0.25">
      <c r="A43" s="1" t="s">
        <v>85</v>
      </c>
      <c r="B43" s="6" t="s">
        <v>14</v>
      </c>
      <c r="C43" s="6"/>
    </row>
    <row r="44" spans="1:6" x14ac:dyDescent="0.25">
      <c r="A44" s="1" t="s">
        <v>47</v>
      </c>
      <c r="B44" s="6" t="s">
        <v>30</v>
      </c>
      <c r="C44" s="7">
        <v>0.98513979652998451</v>
      </c>
      <c r="D44" s="7">
        <v>0.56690311216274636</v>
      </c>
      <c r="E44" s="7">
        <v>0.10298068039339399</v>
      </c>
      <c r="F44" s="7">
        <v>0.3152560039738439</v>
      </c>
    </row>
    <row r="45" spans="1:6" x14ac:dyDescent="0.25">
      <c r="B45" s="6" t="s">
        <v>5</v>
      </c>
      <c r="C45" s="7">
        <v>0.91384143540223806</v>
      </c>
      <c r="D45" s="7">
        <v>0.3353451779954415</v>
      </c>
      <c r="E45" s="7">
        <v>0.19107845970602588</v>
      </c>
      <c r="F45" s="7">
        <v>0.38741779770077112</v>
      </c>
    </row>
    <row r="46" spans="1:6" x14ac:dyDescent="0.25">
      <c r="B46" s="6" t="s">
        <v>6</v>
      </c>
      <c r="C46" s="7">
        <v>0.87442413056173307</v>
      </c>
      <c r="D46" s="7">
        <v>0.27669409142790863</v>
      </c>
      <c r="E46" s="7">
        <v>0.16146964400734684</v>
      </c>
      <c r="F46" s="7">
        <v>0.43626039512647546</v>
      </c>
    </row>
    <row r="47" spans="1:6" x14ac:dyDescent="0.25">
      <c r="B47" s="6" t="s">
        <v>7</v>
      </c>
      <c r="C47" s="7">
        <v>0.92467395891654114</v>
      </c>
      <c r="D47" s="7">
        <v>0.34626574932899107</v>
      </c>
      <c r="E47" s="7">
        <v>0.15475243526802629</v>
      </c>
      <c r="F47" s="7">
        <v>0.42365577431952534</v>
      </c>
    </row>
    <row r="48" spans="1:6" x14ac:dyDescent="0.25">
      <c r="B48" s="6" t="s">
        <v>8</v>
      </c>
      <c r="C48" s="7">
        <v>0.89734767845608121</v>
      </c>
      <c r="D48" s="7">
        <v>0.29884281416856345</v>
      </c>
      <c r="E48" s="7">
        <v>0.19311065671285479</v>
      </c>
      <c r="F48" s="7">
        <v>0.4053942075746626</v>
      </c>
    </row>
    <row r="49" spans="1:6" x14ac:dyDescent="0.25">
      <c r="B49" s="6" t="s">
        <v>9</v>
      </c>
      <c r="C49" s="7">
        <v>0.87245020743908219</v>
      </c>
      <c r="D49" s="7">
        <v>0.16984227132179042</v>
      </c>
      <c r="E49" s="7">
        <v>0.26535244026391291</v>
      </c>
      <c r="F49" s="7">
        <v>0.43725549585337858</v>
      </c>
    </row>
    <row r="50" spans="1:6" x14ac:dyDescent="0.25">
      <c r="B50" s="6" t="s">
        <v>10</v>
      </c>
      <c r="C50" s="7">
        <v>0.88743302796691248</v>
      </c>
      <c r="D50" s="7">
        <v>0.15548601094762332</v>
      </c>
      <c r="E50" s="7">
        <v>0.36341385358529521</v>
      </c>
      <c r="F50" s="7">
        <v>0.36853316343399267</v>
      </c>
    </row>
    <row r="51" spans="1:6" x14ac:dyDescent="0.25">
      <c r="B51" s="8" t="s">
        <v>1</v>
      </c>
      <c r="C51" s="7">
        <v>0.89740327201497838</v>
      </c>
      <c r="D51" s="7">
        <v>0.27028697096289817</v>
      </c>
      <c r="E51" s="7">
        <v>0.22108823785052731</v>
      </c>
      <c r="F51" s="7">
        <v>0.40602806320155643</v>
      </c>
    </row>
    <row r="53" spans="1:6" x14ac:dyDescent="0.25">
      <c r="A53" s="1" t="s">
        <v>48</v>
      </c>
      <c r="B53" s="6" t="s">
        <v>30</v>
      </c>
      <c r="C53" s="7">
        <v>0.94688241314880628</v>
      </c>
      <c r="D53" s="7">
        <v>0.54657435313142733</v>
      </c>
      <c r="E53" s="7">
        <v>9.1109600035079966E-2</v>
      </c>
      <c r="F53" s="7">
        <v>0.309198459982299</v>
      </c>
    </row>
    <row r="54" spans="1:6" x14ac:dyDescent="0.25">
      <c r="B54" s="6" t="s">
        <v>5</v>
      </c>
      <c r="C54" s="7">
        <v>0.91849761612378844</v>
      </c>
      <c r="D54" s="7">
        <v>0.20183182988840051</v>
      </c>
      <c r="E54" s="7">
        <v>0.29131790004663582</v>
      </c>
      <c r="F54" s="7">
        <v>0.4253478861887513</v>
      </c>
    </row>
    <row r="55" spans="1:6" x14ac:dyDescent="0.25">
      <c r="B55" s="6" t="s">
        <v>6</v>
      </c>
      <c r="C55" s="7">
        <v>0.88879754095813079</v>
      </c>
      <c r="D55" s="7">
        <v>0.15054606691953173</v>
      </c>
      <c r="E55" s="7">
        <v>0.35583586257427668</v>
      </c>
      <c r="F55" s="7">
        <v>0.38241561146432274</v>
      </c>
    </row>
    <row r="56" spans="1:6" x14ac:dyDescent="0.25">
      <c r="B56" s="6" t="s">
        <v>7</v>
      </c>
      <c r="C56" s="7">
        <v>0.90021616216481093</v>
      </c>
      <c r="D56" s="7">
        <v>0.10106875297189838</v>
      </c>
      <c r="E56" s="7">
        <v>0.37714919860482776</v>
      </c>
      <c r="F56" s="7">
        <v>0.42199821058808418</v>
      </c>
    </row>
    <row r="57" spans="1:6" x14ac:dyDescent="0.25">
      <c r="B57" s="6" t="s">
        <v>8</v>
      </c>
      <c r="C57" s="7">
        <v>0.91367794882593467</v>
      </c>
      <c r="D57" s="7">
        <v>7.4506723674688358E-2</v>
      </c>
      <c r="E57" s="7">
        <v>0.40874017506765276</v>
      </c>
      <c r="F57" s="7">
        <v>0.43043105008359384</v>
      </c>
    </row>
    <row r="58" spans="1:6" x14ac:dyDescent="0.25">
      <c r="B58" s="6" t="s">
        <v>9</v>
      </c>
      <c r="C58" s="7">
        <v>0.8903820626602259</v>
      </c>
      <c r="D58" s="7">
        <v>4.4821442562835885E-2</v>
      </c>
      <c r="E58" s="7">
        <v>0.51693244430097085</v>
      </c>
      <c r="F58" s="7">
        <v>0.32862817579641923</v>
      </c>
    </row>
    <row r="59" spans="1:6" x14ac:dyDescent="0.25">
      <c r="B59" s="6" t="s">
        <v>10</v>
      </c>
      <c r="C59" s="7">
        <v>0.89640806833817799</v>
      </c>
      <c r="D59" s="7">
        <v>5.2263133208423074E-2</v>
      </c>
      <c r="E59" s="7">
        <v>0.5555538098265983</v>
      </c>
      <c r="F59" s="7">
        <v>0.28859112530315945</v>
      </c>
    </row>
    <row r="60" spans="1:6" x14ac:dyDescent="0.25">
      <c r="B60" s="8" t="s">
        <v>1</v>
      </c>
      <c r="C60" s="7">
        <v>0.90152735250803573</v>
      </c>
      <c r="D60" s="7">
        <v>0.11092539093151677</v>
      </c>
      <c r="E60" s="7">
        <v>0.41912744453162076</v>
      </c>
      <c r="F60" s="7">
        <v>0.37147451704489298</v>
      </c>
    </row>
    <row r="62" spans="1:6" x14ac:dyDescent="0.25">
      <c r="A62" s="1" t="s">
        <v>1</v>
      </c>
      <c r="B62" s="6" t="s">
        <v>30</v>
      </c>
      <c r="C62" s="7">
        <v>0.96835911454025669</v>
      </c>
      <c r="D62" s="7">
        <v>0.55798639046352483</v>
      </c>
      <c r="E62" s="7">
        <v>9.7773716226958615E-2</v>
      </c>
      <c r="F62" s="7">
        <v>0.31259900784977246</v>
      </c>
    </row>
    <row r="63" spans="1:6" x14ac:dyDescent="0.25">
      <c r="B63" s="6" t="s">
        <v>5</v>
      </c>
      <c r="C63" s="7">
        <v>0.91617555430099062</v>
      </c>
      <c r="D63" s="7">
        <v>0.26841563902588378</v>
      </c>
      <c r="E63" s="7">
        <v>0.24132796377197802</v>
      </c>
      <c r="F63" s="7">
        <v>0.40643195150313022</v>
      </c>
    </row>
    <row r="64" spans="1:6" x14ac:dyDescent="0.25">
      <c r="B64" s="6" t="s">
        <v>6</v>
      </c>
      <c r="C64" s="7">
        <v>0.8816015872189642</v>
      </c>
      <c r="D64" s="7">
        <v>0.21370124885721337</v>
      </c>
      <c r="E64" s="7">
        <v>0.25852768875250925</v>
      </c>
      <c r="F64" s="7">
        <v>0.40937264960924097</v>
      </c>
    </row>
    <row r="65" spans="1:6" x14ac:dyDescent="0.25">
      <c r="B65" s="6" t="s">
        <v>7</v>
      </c>
      <c r="C65" s="7">
        <v>0.91238064191950419</v>
      </c>
      <c r="D65" s="7">
        <v>0.22302143449814923</v>
      </c>
      <c r="E65" s="7">
        <v>0.26653658077250003</v>
      </c>
      <c r="F65" s="7">
        <v>0.42282262664885684</v>
      </c>
    </row>
    <row r="66" spans="1:6" x14ac:dyDescent="0.25">
      <c r="B66" s="6" t="s">
        <v>8</v>
      </c>
      <c r="C66" s="7">
        <v>0.90563344216637232</v>
      </c>
      <c r="D66" s="7">
        <v>0.18501764193172318</v>
      </c>
      <c r="E66" s="7">
        <v>0.30251822912818904</v>
      </c>
      <c r="F66" s="7">
        <v>0.41809757110645868</v>
      </c>
    </row>
    <row r="67" spans="1:6" x14ac:dyDescent="0.25">
      <c r="B67" s="6" t="s">
        <v>9</v>
      </c>
      <c r="C67" s="7">
        <v>0.88158589332341919</v>
      </c>
      <c r="D67" s="7">
        <v>0.10614830288094163</v>
      </c>
      <c r="E67" s="7">
        <v>0.39352411370866669</v>
      </c>
      <c r="F67" s="7">
        <v>0.38191347673381465</v>
      </c>
    </row>
    <row r="68" spans="1:6" x14ac:dyDescent="0.25">
      <c r="B68" s="6" t="s">
        <v>10</v>
      </c>
      <c r="C68" s="7">
        <v>0.89221781968223357</v>
      </c>
      <c r="D68" s="7">
        <v>0.1004556211323754</v>
      </c>
      <c r="E68" s="7">
        <v>0.46584789652835257</v>
      </c>
      <c r="F68" s="7">
        <v>0.32591430202150373</v>
      </c>
    </row>
    <row r="69" spans="1:6" x14ac:dyDescent="0.25">
      <c r="B69" s="8" t="s">
        <v>1</v>
      </c>
      <c r="C69" s="7">
        <v>0.89949767051527707</v>
      </c>
      <c r="D69" s="7">
        <v>0.18935580223707171</v>
      </c>
      <c r="E69" s="7">
        <v>0.32166169129571498</v>
      </c>
      <c r="F69" s="7">
        <v>0.38848017698249943</v>
      </c>
    </row>
    <row r="70" spans="1:6" x14ac:dyDescent="0.25">
      <c r="A70" s="4"/>
      <c r="B70" s="4"/>
      <c r="C70" s="4"/>
      <c r="D70" s="4"/>
      <c r="E70" s="4"/>
      <c r="F70" s="4"/>
    </row>
    <row r="71" spans="1:6" x14ac:dyDescent="0.25">
      <c r="A71" s="37" t="s">
        <v>45</v>
      </c>
    </row>
    <row r="72" spans="1:6" x14ac:dyDescent="0.25">
      <c r="A72" s="37" t="s">
        <v>46</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9" id="{9F7E8B26-DDA8-4825-A958-E99CEA45A070}">
            <xm:f>C16&lt;'14'!$B$100</xm:f>
            <x14:dxf>
              <font>
                <color rgb="FFFF0000"/>
              </font>
              <numFmt numFmtId="170" formatCode="\*\*0.0"/>
            </x14:dxf>
          </x14:cfRule>
          <x14:cfRule type="expression" priority="150" id="{F636564C-5FF3-469D-AEA6-B44AA052C731}">
            <xm:f>C16&lt;'14'!$B$99</xm:f>
            <x14:dxf>
              <font>
                <color rgb="FF00B050"/>
              </font>
              <numFmt numFmtId="169" formatCode="\*0.0"/>
            </x14:dxf>
          </x14:cfRule>
          <xm:sqref>C16:F41</xm:sqref>
        </x14:conditionalFormatting>
        <x14:conditionalFormatting xmlns:xm="http://schemas.microsoft.com/office/excel/2006/main">
          <x14:cfRule type="expression" priority="151" id="{739DE72F-CA1C-44C8-82C6-9EABD5DEA53E}">
            <xm:f>C16&lt;'14'!$B$100</xm:f>
            <x14:dxf>
              <font>
                <color rgb="FFFF0000"/>
              </font>
              <numFmt numFmtId="168" formatCode="\*\*0.0%"/>
            </x14:dxf>
          </x14:cfRule>
          <x14:cfRule type="expression" priority="152" id="{948220A2-7D2E-4009-8F45-39F6BADD3568}">
            <xm:f>C16&lt;'14'!$B$99</xm:f>
            <x14:dxf>
              <font>
                <color rgb="FF00B050"/>
              </font>
              <numFmt numFmtId="167" formatCode="\*0.0%"/>
            </x14:dxf>
          </x14:cfRule>
          <xm:sqref>C44:F69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'10'!Print_Area</vt:lpstr>
      <vt:lpstr>'11'!Print_Area</vt:lpstr>
      <vt:lpstr>'12'!Print_Area</vt:lpstr>
      <vt:lpstr>'14'!Print_Area</vt:lpstr>
      <vt:lpstr>'15'!Print_Area</vt:lpstr>
      <vt:lpstr>'4'!Print_Area</vt:lpstr>
      <vt:lpstr>'5'!Print_Area</vt:lpstr>
      <vt:lpstr>'6'!Print_Area</vt:lpstr>
      <vt:lpstr>'7'!Print_Area</vt:lpstr>
      <vt:lpstr>'8'!Print_Area</vt:lpstr>
      <vt:lpstr>'9'!Print_Area</vt:lpstr>
      <vt:lpstr>Index!Print_Area</vt:lpstr>
      <vt:lpstr>'1'!Print_Titles</vt:lpstr>
      <vt:lpstr>'10'!Print_Titles</vt:lpstr>
      <vt:lpstr>'11'!Print_Titles</vt:lpstr>
      <vt:lpstr>'12'!Print_Titles</vt:lpstr>
      <vt:lpstr>'14'!Print_Titles</vt:lpstr>
      <vt:lpstr>'15'!Print_Titles</vt:lpstr>
      <vt:lpstr>'7'!Print_Titles</vt:lpstr>
      <vt:lpstr>'9'!Print_Titles</vt:lpstr>
    </vt:vector>
  </TitlesOfParts>
  <Company>Australian Sports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Gary Rauber</cp:lastModifiedBy>
  <cp:lastPrinted>2017-02-21T05:36:40Z</cp:lastPrinted>
  <dcterms:created xsi:type="dcterms:W3CDTF">2016-11-03T05:30:22Z</dcterms:created>
  <dcterms:modified xsi:type="dcterms:W3CDTF">2019-10-29T11:19:09Z</dcterms:modified>
</cp:coreProperties>
</file>