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79"/>
  </bookViews>
  <sheets>
    <sheet name="Index" sheetId="40" r:id="rId1"/>
    <sheet name="1" sheetId="1" r:id="rId2"/>
    <sheet name="2" sheetId="55" r:id="rId3"/>
    <sheet name="3" sheetId="4" r:id="rId4"/>
    <sheet name="4" sheetId="50" r:id="rId5"/>
    <sheet name="5" sheetId="6" r:id="rId6"/>
    <sheet name="6" sheetId="48" r:id="rId7"/>
    <sheet name="7" sheetId="27" r:id="rId8"/>
    <sheet name="8" sheetId="20" r:id="rId9"/>
    <sheet name="9" sheetId="11" r:id="rId10"/>
    <sheet name="10" sheetId="46" r:id="rId11"/>
    <sheet name="11" sheetId="42" r:id="rId12"/>
    <sheet name="12" sheetId="10" r:id="rId13"/>
    <sheet name="13" sheetId="33" r:id="rId14"/>
    <sheet name="14" sheetId="5" r:id="rId15"/>
    <sheet name="15" sheetId="67" r:id="rId16"/>
  </sheets>
  <definedNames>
    <definedName name="_xlnm.Print_Area" localSheetId="10">'10'!$A$1:$D$41</definedName>
    <definedName name="_xlnm.Print_Area" localSheetId="11">'11'!$A$1:$D$50</definedName>
    <definedName name="_xlnm.Print_Area" localSheetId="12">'12'!$A$1:$C$51</definedName>
    <definedName name="_xlnm.Print_Area" localSheetId="14">'14'!$A$1:$J$96</definedName>
    <definedName name="_xlnm.Print_Area" localSheetId="15">'15'!$A$1:$A$92</definedName>
    <definedName name="_xlnm.Print_Area" localSheetId="4">'4'!$A$1:$F$73</definedName>
    <definedName name="_xlnm.Print_Area" localSheetId="5">'5'!$A$1:$L$72</definedName>
    <definedName name="_xlnm.Print_Area" localSheetId="6">'6'!$A$1:$H$27</definedName>
    <definedName name="_xlnm.Print_Area" localSheetId="7">'7'!$A$1:$E$73</definedName>
    <definedName name="_xlnm.Print_Area" localSheetId="8">'8'!$A$1:$F$72</definedName>
    <definedName name="_xlnm.Print_Area" localSheetId="9">'9'!$A$1:$D$50</definedName>
    <definedName name="_xlnm.Print_Area" localSheetId="0">Index!$A$1:$D$32</definedName>
    <definedName name="_xlnm.Print_Titles" localSheetId="1">'1'!$A:$B,'1'!$1:$12</definedName>
    <definedName name="_xlnm.Print_Titles" localSheetId="10">'10'!$A:$A,'10'!$1:$13</definedName>
    <definedName name="_xlnm.Print_Titles" localSheetId="11">'11'!$A:$A,'11'!$1:$13</definedName>
    <definedName name="_xlnm.Print_Titles" localSheetId="12">'12'!$A:$A,'12'!$1:$14</definedName>
    <definedName name="_xlnm.Print_Titles" localSheetId="14">'14'!$1:$11</definedName>
    <definedName name="_xlnm.Print_Titles" localSheetId="15">'15'!$1:$12</definedName>
    <definedName name="_xlnm.Print_Titles" localSheetId="7">'7'!$A:$B,'7'!$1:$12</definedName>
    <definedName name="_xlnm.Print_Titles" localSheetId="9">'9'!$A:$A,'9'!$1:$13</definedName>
  </definedNames>
  <calcPr calcId="162913"/>
</workbook>
</file>

<file path=xl/calcChain.xml><?xml version="1.0" encoding="utf-8"?>
<calcChain xmlns="http://schemas.openxmlformats.org/spreadsheetml/2006/main">
  <c r="A9" i="67" l="1"/>
  <c r="B9" i="5"/>
  <c r="C9" i="33"/>
  <c r="B9" i="10"/>
  <c r="B9" i="42"/>
  <c r="B9" i="46"/>
  <c r="B9" i="11"/>
  <c r="C9" i="20"/>
  <c r="B9" i="27"/>
  <c r="C9" i="48"/>
  <c r="C9" i="6"/>
  <c r="C9" i="50"/>
  <c r="C9" i="4"/>
  <c r="B9" i="55"/>
  <c r="B9" i="1"/>
  <c r="B10" i="55" l="1"/>
  <c r="B11" i="55"/>
  <c r="B11" i="5" l="1"/>
  <c r="B10" i="5"/>
  <c r="B11" i="10"/>
  <c r="B10" i="10"/>
  <c r="B11" i="42"/>
  <c r="B10" i="42"/>
  <c r="B11" i="46"/>
  <c r="B10" i="46"/>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<sst xmlns="http://schemas.openxmlformats.org/spreadsheetml/2006/main" count="1018" uniqueCount="252">
  <si>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</si>
  <si>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</si>
  <si>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</si>
  <si>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</si>
  <si>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</si>
  <si>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</si>
  <si>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</si>
  <si>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</si>
  <si>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</si>
  <si>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</si>
  <si>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</si>
  <si>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</si>
  <si>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</si>
  <si>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</si>
  <si>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</si>
  <si>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</si>
  <si>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</si>
  <si>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</si>
  <si>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</si>
  <si>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</si>
  <si>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</si>
  <si>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</si>
  <si>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</si>
  <si>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</si>
  <si>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</si>
  <si>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</si>
  <si>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</si>
  <si>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</si>
  <si>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</si>
  <si>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</si>
  <si>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</si>
  <si>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</si>
  <si>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</si>
  <si>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</si>
  <si>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</si>
  <si>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</si>
  <si>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</si>
  <si>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</si>
  <si>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</si>
  <si>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</si>
  <si>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</si>
  <si>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</si>
  <si>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</si>
  <si>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</si>
  <si>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</si>
  <si>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</si>
  <si>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</si>
  <si>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</si>
  <si>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</si>
  <si>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</si>
  <si>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</si>
  <si>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</si>
  <si>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</si>
  <si>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</si>
  <si>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</si>
  <si>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</si>
  <si>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</si>
  <si>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</si>
  <si>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</si>
  <si>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</si>
  <si>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</si>
  <si>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</si>
  <si>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</si>
  <si>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</si>
  <si>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</si>
  <si>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</si>
  <si>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</si>
  <si>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</si>
  <si>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</si>
  <si>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</si>
  <si>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</si>
  <si>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</si>
  <si>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</si>
  <si>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</si>
  <si>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</si>
  <si>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</si>
  <si>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</si>
  <si>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</si>
  <si>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</si>
  <si>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</si>
  <si>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</si>
  <si>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</si>
  <si>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</si>
  <si>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</si>
  <si>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</si>
  <si>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</si>
  <si>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</si>
  <si>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</si>
  <si>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</si>
  <si>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Remote or very remote</t>
  </si>
  <si>
    <t>Inner regional</t>
  </si>
  <si>
    <t>Outer regional</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</si>
  <si>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</si>
  <si>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</si>
  <si>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</si>
  <si>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</si>
  <si>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</si>
  <si>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</si>
  <si>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</si>
  <si>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</si>
  <si>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</si>
  <si>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</si>
  <si>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</si>
  <si>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</si>
  <si>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</si>
  <si>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</si>
  <si>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</si>
  <si>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</si>
  <si>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</si>
  <si>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</si>
  <si>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</si>
  <si>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</si>
  <si>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</si>
  <si>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</si>
  <si>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Language spoken at home by parent/guardian interviewed^</t>
  </si>
  <si>
    <t>NB. Please note that for children 0-14 years, data was collected via the child's parent/guardian</t>
  </si>
  <si>
    <t>Sport-related activities only</t>
  </si>
  <si>
    <t>Non-sport related activities only</t>
  </si>
  <si>
    <t>Sport or non-sport related participation (adults)</t>
  </si>
  <si>
    <t>All through an organisation/venue</t>
  </si>
  <si>
    <t>Some through an organisation/venue</t>
  </si>
  <si>
    <t>None through an non-organisation/venue</t>
  </si>
  <si>
    <t>Demographics of organised participants outside of school hours (children)</t>
  </si>
  <si>
    <t>Participant</t>
  </si>
  <si>
    <t>Australian football</t>
  </si>
  <si>
    <t>Basketball</t>
  </si>
  <si>
    <t>Bowls</t>
  </si>
  <si>
    <t>Bush walking</t>
  </si>
  <si>
    <t>Cricket</t>
  </si>
  <si>
    <t>Cycling</t>
  </si>
  <si>
    <t>Dancing (recreational)</t>
  </si>
  <si>
    <t>Fitness/Gym</t>
  </si>
  <si>
    <t>Football/soccer</t>
  </si>
  <si>
    <t>Golf</t>
  </si>
  <si>
    <t>Gymnastics</t>
  </si>
  <si>
    <t>Hockey</t>
  </si>
  <si>
    <t>Martial arts</t>
  </si>
  <si>
    <t>Netball</t>
  </si>
  <si>
    <t>Oztag</t>
  </si>
  <si>
    <t>Pilates</t>
  </si>
  <si>
    <t>Rugby league</t>
  </si>
  <si>
    <t>Rugby union</t>
  </si>
  <si>
    <t>Surfing</t>
  </si>
  <si>
    <t>Swimming</t>
  </si>
  <si>
    <t>Tennis</t>
  </si>
  <si>
    <t>Touch football</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</si>
  <si>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</si>
  <si>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</si>
  <si>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</si>
  <si>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</si>
  <si>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</si>
  <si>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</si>
  <si>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</si>
  <si>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</si>
  <si>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</si>
  <si>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</si>
  <si>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</si>
  <si>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</si>
  <si>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</si>
  <si>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</si>
  <si>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</si>
  <si>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</si>
  <si>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</si>
  <si>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</si>
  <si>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</si>
  <si>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</si>
  <si>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</si>
  <si>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</si>
  <si>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</si>
  <si>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</si>
  <si>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</si>
  <si>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</si>
  <si>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</si>
  <si>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</si>
  <si>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</si>
  <si>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</si>
  <si>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</si>
  <si>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</si>
  <si>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</si>
  <si>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</si>
  <si>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</si>
  <si>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</si>
  <si>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</si>
  <si>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</si>
  <si>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</si>
  <si>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</si>
  <si>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</si>
  <si>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</si>
  <si>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</si>
  <si>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</si>
  <si>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</si>
  <si>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</si>
  <si>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</si>
  <si>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</si>
  <si>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</si>
  <si>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</si>
  <si>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</si>
  <si>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</si>
  <si>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</si>
  <si>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</si>
  <si>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</si>
  <si>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</si>
  <si>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</si>
  <si>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</si>
  <si>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</si>
  <si>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</si>
  <si>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</si>
  <si>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</si>
  <si>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</si>
  <si>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</si>
  <si>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</si>
  <si>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</si>
  <si>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</si>
  <si>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</si>
  <si>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</si>
  <si>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</si>
  <si>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</si>
  <si>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</si>
  <si>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</si>
  <si>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</si>
  <si>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</si>
  <si>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</si>
  <si>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</si>
  <si>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</si>
  <si>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</si>
  <si>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</si>
  <si>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</si>
  <si>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</si>
  <si>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</si>
  <si>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</si>
  <si>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</si>
  <si>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</si>
  <si>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</si>
  <si>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</si>
  <si>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</si>
  <si>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</si>
  <si>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</si>
  <si>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</si>
  <si>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</si>
  <si>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</si>
  <si>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Participation by activity - top 15 activities (adults)</t>
  </si>
  <si>
    <t>Organised participation by activity - top 10 activities (children)</t>
  </si>
  <si>
    <t>Organisation/venue use by activity - top 15 activities (adults)</t>
  </si>
  <si>
    <t>Type of organisations/venues used by activity - top 15 club sports (adults)</t>
  </si>
  <si>
    <r>
      <t xml:space="preserve">Table number:    </t>
    </r>
    <r>
      <rPr>
        <b/>
        <sz val="11"/>
        <color theme="1"/>
        <rFont val="Calibri"/>
        <family val="2"/>
        <scheme val="minor"/>
      </rPr>
      <t>15</t>
    </r>
  </si>
  <si>
    <t>Athletics, track and field (includes jogging and running)</t>
  </si>
  <si>
    <t>Equivalent table number in national data tables</t>
  </si>
  <si>
    <t>NB. Top 10 activities based on at least once per year participation</t>
  </si>
  <si>
    <t>NB. Top 15 activities based on at least once per year participation</t>
  </si>
  <si>
    <t>AusPlay survey results July 2017 - June 2018</t>
  </si>
  <si>
    <t>31 October 2018</t>
  </si>
  <si>
    <t>NB. Please note that for children 0-14 years, data was collected via the child's parent/guardian for organised participation outside of school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</si>
</sst>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62">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8">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2" xfId="0" applyFill="1" applyBorder="1"/>
    <xf numFmtId="0" fontId="4" fillId="2" borderId="0" xfId="0" applyFont="1" applyFill="1" applyBorder="1" applyAlignment="1"/>
    <xf numFmtId="0" fontId="4" fillId="2" borderId="0" xfId="0" applyFont="1" applyFill="1" applyBorder="1" applyAlignment="1">
      <alignment wrapText="1"/>
    </xf>
    <xf numFmtId="164" fontId="0" fillId="2" borderId="0" xfId="0" applyNumberFormat="1" applyFill="1" applyAlignment="1">
      <alignment horizontal="right"/>
    </xf>
    <xf numFmtId="164" fontId="0" fillId="2" borderId="0" xfId="0"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wrapText="1"/>
    </xf>
  </cellXfs>
  <cellStyles count="1762">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505993243530" xfId="1314"/>
    <cellStyle name="style1505993243624" xfId="1315"/>
    <cellStyle name="style1505993243670" xfId="1316"/>
    <cellStyle name="style1505993243733" xfId="1317"/>
    <cellStyle name="style1505993243811" xfId="1318"/>
    <cellStyle name="style1505993243873" xfId="1319"/>
    <cellStyle name="style1505993243936" xfId="1320"/>
    <cellStyle name="style1505993243998" xfId="1321"/>
    <cellStyle name="style1505993244060" xfId="1322"/>
    <cellStyle name="style1505993244123" xfId="1323"/>
    <cellStyle name="style1505993244185" xfId="1324"/>
    <cellStyle name="style1505993244263" xfId="1325"/>
    <cellStyle name="style1505993244326" xfId="1326"/>
    <cellStyle name="style1505993244388" xfId="1327"/>
    <cellStyle name="style1505993244450" xfId="1328"/>
    <cellStyle name="style1505993244513" xfId="1329"/>
    <cellStyle name="style1505993244575" xfId="1330"/>
    <cellStyle name="style1505993244638" xfId="1331"/>
    <cellStyle name="style1505993244716" xfId="1332"/>
    <cellStyle name="style1505993244762" xfId="1333"/>
    <cellStyle name="style1505993244840" xfId="1334"/>
    <cellStyle name="style1505993244887" xfId="1335"/>
    <cellStyle name="style1505993244950" xfId="1336"/>
    <cellStyle name="style1505993245012" xfId="1337"/>
    <cellStyle name="style1505993245074" xfId="1338"/>
    <cellStyle name="style1505993245137" xfId="1339"/>
    <cellStyle name="style1505993245184" xfId="1340"/>
    <cellStyle name="style1505993245246" xfId="1341"/>
    <cellStyle name="style1505993245308" xfId="1342"/>
    <cellStyle name="style1505993245433" xfId="1343"/>
    <cellStyle name="style1505993245480" xfId="1344"/>
    <cellStyle name="style1505993245542" xfId="1345"/>
    <cellStyle name="style1505993245605" xfId="1346"/>
    <cellStyle name="style1505993245652" xfId="1347"/>
    <cellStyle name="style1505993245823" xfId="1348"/>
    <cellStyle name="style1505993245870" xfId="1349"/>
    <cellStyle name="style1505993245932" xfId="1350"/>
    <cellStyle name="style1505993245979" xfId="1351"/>
    <cellStyle name="style1505993246042" xfId="1352"/>
    <cellStyle name="style1505993246088" xfId="1353"/>
    <cellStyle name="style1505993246151" xfId="1354"/>
    <cellStyle name="style1505993246213" xfId="1355"/>
    <cellStyle name="style1505993246260" xfId="1356"/>
    <cellStyle name="style1505993246322" xfId="1357"/>
    <cellStyle name="style1505993246385" xfId="1358"/>
    <cellStyle name="style1505993246447" xfId="1359"/>
    <cellStyle name="style1505993246510" xfId="1360"/>
    <cellStyle name="style1505993246556" xfId="1361"/>
    <cellStyle name="style1505993246712" xfId="1362"/>
    <cellStyle name="style1505993246759" xfId="1363"/>
    <cellStyle name="style1505993246806" xfId="1364"/>
    <cellStyle name="style1505993246868" xfId="1365"/>
    <cellStyle name="style1505993246931" xfId="1366"/>
    <cellStyle name="style1505993246993" xfId="1367"/>
    <cellStyle name="style1505993247134" xfId="1368"/>
    <cellStyle name="style1505993247196" xfId="1369"/>
    <cellStyle name="style1505993247274" xfId="1370"/>
    <cellStyle name="style1505993247336" xfId="1371"/>
    <cellStyle name="style1505993248850" xfId="1372"/>
    <cellStyle name="style1505993248896" xfId="1373"/>
    <cellStyle name="style1505993248959" xfId="1374"/>
    <cellStyle name="style1505993249505" xfId="1375"/>
    <cellStyle name="style1505993249567" xfId="1376"/>
    <cellStyle name="style1505993249614" xfId="1377"/>
    <cellStyle name="style1505993249676" xfId="1378"/>
    <cellStyle name="style1505993249723" xfId="1379"/>
    <cellStyle name="style1505993249754" xfId="1380"/>
    <cellStyle name="style1505993249817" xfId="1381"/>
    <cellStyle name="style1505993249848" xfId="1382"/>
    <cellStyle name="style1505993250909" xfId="1383"/>
    <cellStyle name="style1505993250971" xfId="1384"/>
    <cellStyle name="style1505993251018" xfId="1385"/>
    <cellStyle name="style1505993251049" xfId="1386"/>
    <cellStyle name="style1505993251112" xfId="1387"/>
    <cellStyle name="style1505993251143" xfId="1388"/>
    <cellStyle name="style1505993251190" xfId="1389"/>
    <cellStyle name="style1505993251236" xfId="1390"/>
    <cellStyle name="style1505993251283" xfId="1391"/>
    <cellStyle name="style1505993251346" xfId="1392"/>
    <cellStyle name="style1505993251392" xfId="1393"/>
    <cellStyle name="style1505993251533" xfId="1394"/>
    <cellStyle name="style1505993251611" xfId="1395"/>
    <cellStyle name="style1505993251782" xfId="1396"/>
    <cellStyle name="style1505993251814" xfId="1397"/>
    <cellStyle name="style1505993251876" xfId="1398"/>
    <cellStyle name="style1505993251923" xfId="1399"/>
    <cellStyle name="style1505993335881" xfId="1400"/>
    <cellStyle name="style1505993336006" xfId="1401"/>
    <cellStyle name="style1505993336069" xfId="1402"/>
    <cellStyle name="style1505993336147" xfId="1403"/>
    <cellStyle name="style1505993336225" xfId="1404"/>
    <cellStyle name="style1505993336287" xfId="1405"/>
    <cellStyle name="style1505993336334" xfId="1406"/>
    <cellStyle name="style1505993336412" xfId="1407"/>
    <cellStyle name="style1505993336505" xfId="1408"/>
    <cellStyle name="style1505993336568" xfId="1409"/>
    <cellStyle name="style1505993336630" xfId="1410"/>
    <cellStyle name="style1505993336724" xfId="1411"/>
    <cellStyle name="style1505993336802" xfId="1412"/>
    <cellStyle name="style1505993336880" xfId="1413"/>
    <cellStyle name="style1505993336958" xfId="1414"/>
    <cellStyle name="style1505993337036" xfId="1415"/>
    <cellStyle name="style1505993337114" xfId="1417"/>
    <cellStyle name="style1505993337176" xfId="1416"/>
    <cellStyle name="style1505993337254" xfId="1418"/>
    <cellStyle name="style1505993337317" xfId="1419"/>
    <cellStyle name="style1505993337379" xfId="1420"/>
    <cellStyle name="style1505993337535" xfId="1421"/>
    <cellStyle name="style1505993337613" xfId="1422"/>
    <cellStyle name="style1505993337722" xfId="1423"/>
    <cellStyle name="style1505993337816" xfId="1424"/>
    <cellStyle name="style1505993337909" xfId="1425"/>
    <cellStyle name="style1505993338003" xfId="1426"/>
    <cellStyle name="style1505993338065" xfId="1427"/>
    <cellStyle name="style1505993338128" xfId="1428"/>
    <cellStyle name="style1505993338206" xfId="1429"/>
    <cellStyle name="style1505993338299" xfId="1430"/>
    <cellStyle name="style1505993338362" xfId="1431"/>
    <cellStyle name="style1505993338440" xfId="1432"/>
    <cellStyle name="style1505993338643" xfId="1433"/>
    <cellStyle name="style1505993338705" xfId="1434"/>
    <cellStyle name="style1505993338783" xfId="1435"/>
    <cellStyle name="style1505993338845" xfId="1436"/>
    <cellStyle name="style1505993338908" xfId="1437"/>
    <cellStyle name="style1505993338970" xfId="1438"/>
    <cellStyle name="style1505993339048" xfId="1439"/>
    <cellStyle name="style1505993339111" xfId="1440"/>
    <cellStyle name="style1505993339157" xfId="1441"/>
    <cellStyle name="style1505993339220" xfId="1442"/>
    <cellStyle name="style1505993339298" xfId="1443"/>
    <cellStyle name="style1505993339360" xfId="1444"/>
    <cellStyle name="style1505993339423" xfId="1445"/>
    <cellStyle name="style1505993339501" xfId="1446"/>
    <cellStyle name="style1505993339641" xfId="1447"/>
    <cellStyle name="style1505993339703" xfId="1448"/>
    <cellStyle name="style1505993339797" xfId="1449"/>
    <cellStyle name="style1505993339891" xfId="1450"/>
    <cellStyle name="style1505993339953" xfId="1451"/>
    <cellStyle name="style1505993340015" xfId="1452"/>
    <cellStyle name="style1505993340062" xfId="1453"/>
    <cellStyle name="style1505993340109" xfId="1454"/>
    <cellStyle name="style1505993340156" xfId="1455"/>
    <cellStyle name="style1505993340234" xfId="1456"/>
    <cellStyle name="style1505993340296" xfId="1457"/>
    <cellStyle name="style1505993340390" xfId="1458"/>
    <cellStyle name="style1505993340452" xfId="1459"/>
    <cellStyle name="style1505993340499" xfId="1460"/>
    <cellStyle name="style1505993340608" xfId="1461"/>
    <cellStyle name="style1505993340686" xfId="1462"/>
    <cellStyle name="style1505993340780" xfId="1463"/>
    <cellStyle name="style1505993340842" xfId="1464"/>
    <cellStyle name="style1505993340905" xfId="1465"/>
    <cellStyle name="style1505993340998" xfId="1466"/>
    <cellStyle name="style1505993341061" xfId="1467"/>
    <cellStyle name="style1506904018160" xfId="1468"/>
    <cellStyle name="style1506904018253" xfId="1469"/>
    <cellStyle name="style1506904018316" xfId="1470"/>
    <cellStyle name="style1506904018378" xfId="1471"/>
    <cellStyle name="style1506904018456" xfId="1472"/>
    <cellStyle name="style1506904018534" xfId="1473"/>
    <cellStyle name="style1506904018597" xfId="1474"/>
    <cellStyle name="style1506904018659" xfId="1475"/>
    <cellStyle name="style1506904018706" xfId="1476"/>
    <cellStyle name="style1506904018784" xfId="1477"/>
    <cellStyle name="style1506904018846" xfId="1478"/>
    <cellStyle name="style1506904018908" xfId="1479"/>
    <cellStyle name="style1506904018971" xfId="1480"/>
    <cellStyle name="style1506904019033" xfId="1481"/>
    <cellStyle name="style1506904019096" xfId="1482"/>
    <cellStyle name="style1506904019174" xfId="1483"/>
    <cellStyle name="style1506904019236" xfId="1484"/>
    <cellStyle name="style1506904019298" xfId="1485"/>
    <cellStyle name="style1506904019361" xfId="1486"/>
    <cellStyle name="style1506904019423" xfId="1487"/>
    <cellStyle name="style1506904019501" xfId="1488"/>
    <cellStyle name="style1506904019548" xfId="1489"/>
    <cellStyle name="style1506904019610" xfId="1490"/>
    <cellStyle name="style1506904019673" xfId="1491"/>
    <cellStyle name="style1506904019735" xfId="1492"/>
    <cellStyle name="style1506904019798" xfId="1493"/>
    <cellStyle name="style1506904019844" xfId="1494"/>
    <cellStyle name="style1506904019907" xfId="1495"/>
    <cellStyle name="style1506904019969" xfId="1496"/>
    <cellStyle name="style1506904020094" xfId="1497"/>
    <cellStyle name="style1506904020156" xfId="1498"/>
    <cellStyle name="style1506904020219" xfId="1499"/>
    <cellStyle name="style1506904020266" xfId="1500"/>
    <cellStyle name="style1506904020328" xfId="1501"/>
    <cellStyle name="style1506904020500" xfId="1502"/>
    <cellStyle name="style1506904020562" xfId="1503"/>
    <cellStyle name="style1506904020609" xfId="1504"/>
    <cellStyle name="style1506904020671" xfId="1505"/>
    <cellStyle name="style1506904020718" xfId="1506"/>
    <cellStyle name="style1506904020780" xfId="1507"/>
    <cellStyle name="style1506904020843" xfId="1508"/>
    <cellStyle name="style1506904020890" xfId="1509"/>
    <cellStyle name="style1506904020952" xfId="1510"/>
    <cellStyle name="style1506904021014" xfId="1511"/>
    <cellStyle name="style1506904021077" xfId="1513"/>
    <cellStyle name="style1506904021139" xfId="1512"/>
    <cellStyle name="style1506904021202" xfId="1514"/>
    <cellStyle name="style1506904021264" xfId="1515"/>
    <cellStyle name="style1506904021420" xfId="1516"/>
    <cellStyle name="style1506904021482" xfId="1517"/>
    <cellStyle name="style1506904021545" xfId="1518"/>
    <cellStyle name="style1506904021607" xfId="1519"/>
    <cellStyle name="style1506904021654" xfId="1520"/>
    <cellStyle name="style1506904021716" xfId="1521"/>
    <cellStyle name="style1506904021888" xfId="1522"/>
    <cellStyle name="style1506904021950" xfId="1523"/>
    <cellStyle name="style1506904021997" xfId="1524"/>
    <cellStyle name="style1506904022060" xfId="1525"/>
    <cellStyle name="style1506904023822" xfId="1526"/>
    <cellStyle name="style1506904023885" xfId="1527"/>
    <cellStyle name="style1506904023932" xfId="1528"/>
    <cellStyle name="style1506904024571" xfId="1529"/>
    <cellStyle name="style1506904024618" xfId="1530"/>
    <cellStyle name="style1506904024680" xfId="1531"/>
    <cellStyle name="style1506904024743" xfId="1532"/>
    <cellStyle name="style1506904024774" xfId="1533"/>
    <cellStyle name="style1506904024821" xfId="1534"/>
    <cellStyle name="style1506904024867" xfId="1535"/>
    <cellStyle name="style1506904024914" xfId="1536"/>
    <cellStyle name="style1506904026069" xfId="1537"/>
    <cellStyle name="style1506904026147" xfId="1538"/>
    <cellStyle name="style1506904026193" xfId="1539"/>
    <cellStyle name="style1506904026240" xfId="1540"/>
    <cellStyle name="style1506904026287" xfId="1541"/>
    <cellStyle name="style1506904026334" xfId="1542"/>
    <cellStyle name="style1506904026381" xfId="1543"/>
    <cellStyle name="style1506904026412" xfId="1544"/>
    <cellStyle name="style1506904026474" xfId="1545"/>
    <cellStyle name="style1506904026521" xfId="1546"/>
    <cellStyle name="style1506904026568" xfId="1547"/>
    <cellStyle name="style1506904026739" xfId="1548"/>
    <cellStyle name="style1506904026802" xfId="1549"/>
    <cellStyle name="style1506904026849" xfId="1550"/>
    <cellStyle name="style1506904027051" xfId="1551"/>
    <cellStyle name="style1506904027098" xfId="1552"/>
    <cellStyle name="style1506904027145" xfId="1553"/>
    <cellStyle name="style1506904027192" xfId="1554"/>
    <cellStyle name="style1506904111195" xfId="1555"/>
    <cellStyle name="style1506904111273" xfId="1556"/>
    <cellStyle name="style1506904111351" xfId="1557"/>
    <cellStyle name="style1506904111444" xfId="1558"/>
    <cellStyle name="style1506904111522" xfId="1559"/>
    <cellStyle name="style1506904111616" xfId="1560"/>
    <cellStyle name="style1506904111694" xfId="1561"/>
    <cellStyle name="style1506904111803" xfId="1562"/>
    <cellStyle name="style1506904111912" xfId="1563"/>
    <cellStyle name="style1506904111990" xfId="1564"/>
    <cellStyle name="style1506904112084" xfId="1565"/>
    <cellStyle name="style1506904112193" xfId="1566"/>
    <cellStyle name="style1506904112271" xfId="1567"/>
    <cellStyle name="style1506904112349" xfId="1568"/>
    <cellStyle name="style1506904112458" xfId="1569"/>
    <cellStyle name="style1506904112552" xfId="1570"/>
    <cellStyle name="style1506904112614" xfId="1572"/>
    <cellStyle name="style1506904112692" xfId="1571"/>
    <cellStyle name="style1506904112786" xfId="1573"/>
    <cellStyle name="style1506904112848" xfId="1574"/>
    <cellStyle name="style1506904112910" xfId="1575"/>
    <cellStyle name="style1506904113082" xfId="1576"/>
    <cellStyle name="style1506904113144" xfId="1577"/>
    <cellStyle name="style1506904113222" xfId="1578"/>
    <cellStyle name="style1506904113285" xfId="1579"/>
    <cellStyle name="style1506904113347" xfId="1580"/>
    <cellStyle name="style1506904113441" xfId="1581"/>
    <cellStyle name="style1506904113550" xfId="1582"/>
    <cellStyle name="style1506904113612" xfId="1583"/>
    <cellStyle name="style1506904113690" xfId="1584"/>
    <cellStyle name="style1506904113753" xfId="1585"/>
    <cellStyle name="style1506904113815" xfId="1586"/>
    <cellStyle name="style1506904113878" xfId="1587"/>
    <cellStyle name="style1506904114096" xfId="1588"/>
    <cellStyle name="style1506904114174" xfId="1589"/>
    <cellStyle name="style1506904114236" xfId="1590"/>
    <cellStyle name="style1506904114314" xfId="1591"/>
    <cellStyle name="style1506904114377" xfId="1592"/>
    <cellStyle name="style1506904114455" xfId="1593"/>
    <cellStyle name="style1506904114517" xfId="1594"/>
    <cellStyle name="style1506904114580" xfId="1595"/>
    <cellStyle name="style1506904114642" xfId="1596"/>
    <cellStyle name="style1506904114704" xfId="1597"/>
    <cellStyle name="style1506904114767" xfId="1598"/>
    <cellStyle name="style1506904114860" xfId="1599"/>
    <cellStyle name="style1506904114938" xfId="1600"/>
    <cellStyle name="style1506904115016" xfId="1601"/>
    <cellStyle name="style1506904115079" xfId="1602"/>
    <cellStyle name="style1506904115266" xfId="1603"/>
    <cellStyle name="style1506904115328" xfId="1604"/>
    <cellStyle name="style1506904115391" xfId="1605"/>
    <cellStyle name="style1506904115453" xfId="1606"/>
    <cellStyle name="style1506904115531" xfId="1607"/>
    <cellStyle name="style1506904115594" xfId="1608"/>
    <cellStyle name="style1506904115656" xfId="1609"/>
    <cellStyle name="style1506904115703" xfId="1610"/>
    <cellStyle name="style1506904115765" xfId="1611"/>
    <cellStyle name="style1506904115812" xfId="1612"/>
    <cellStyle name="style1506904115859" xfId="1613"/>
    <cellStyle name="style1506904115937" xfId="1614"/>
    <cellStyle name="style1506904116015" xfId="1615"/>
    <cellStyle name="style1506904116093" xfId="1616"/>
    <cellStyle name="style1506904116233" xfId="1617"/>
    <cellStyle name="style1506904116311" xfId="1618"/>
    <cellStyle name="style1506904116405" xfId="1619"/>
    <cellStyle name="style1506904116483" xfId="1620"/>
    <cellStyle name="style1506904116576" xfId="1621"/>
    <cellStyle name="style1506904116639" xfId="1622"/>
    <cellStyle name="style1506904116717" xfId="1623"/>
    <cellStyle name="style1521024223399" xfId="1625"/>
    <cellStyle name="style1521024223508" xfId="1626"/>
    <cellStyle name="style1521024223618" xfId="1624"/>
    <cellStyle name="style1521024223711" xfId="1627"/>
    <cellStyle name="style1521024223774" xfId="1628"/>
    <cellStyle name="style1521024223836" xfId="1632"/>
    <cellStyle name="style1521024223914" xfId="1633"/>
    <cellStyle name="style1521024224023" xfId="1637"/>
    <cellStyle name="style1521024224101" xfId="1638"/>
    <cellStyle name="style1521024224179" xfId="1629"/>
    <cellStyle name="style1521024224257" xfId="1630"/>
    <cellStyle name="style1521024224320" xfId="1631"/>
    <cellStyle name="style1521024224398" xfId="1634"/>
    <cellStyle name="style1521024224491" xfId="1635"/>
    <cellStyle name="style1521024224569" xfId="1636"/>
    <cellStyle name="style1521024224632" xfId="1639"/>
    <cellStyle name="style1521024224710" xfId="1640"/>
    <cellStyle name="style1521024224788" xfId="1641"/>
    <cellStyle name="style1521024224866" xfId="1642"/>
    <cellStyle name="style1521024224944" xfId="1647"/>
    <cellStyle name="style1521024225037" xfId="1643"/>
    <cellStyle name="style1521024225131" xfId="1648"/>
    <cellStyle name="style1521024225256" xfId="1652"/>
    <cellStyle name="style1521024225334" xfId="1653"/>
    <cellStyle name="style1521024225412" xfId="1644"/>
    <cellStyle name="style1521024225490" xfId="1645"/>
    <cellStyle name="style1521024225552" xfId="1646"/>
    <cellStyle name="style1521024225630" xfId="1649"/>
    <cellStyle name="style1521024225708" xfId="1650"/>
    <cellStyle name="style1521024225786" xfId="1651"/>
    <cellStyle name="style1521024225911" xfId="1654"/>
    <cellStyle name="style1521024226020" xfId="1655"/>
    <cellStyle name="style1521024226114" xfId="1656"/>
    <cellStyle name="style1521024226192" xfId="1657"/>
    <cellStyle name="style1521024226285" xfId="1658"/>
    <cellStyle name="style1521024226348" xfId="1659"/>
    <cellStyle name="style1521024226426" xfId="1660"/>
    <cellStyle name="style1521024226488" xfId="1661"/>
    <cellStyle name="style1521024226550" xfId="1663"/>
    <cellStyle name="style1521024226628" xfId="1665"/>
    <cellStyle name="style1521024226706" xfId="1662"/>
    <cellStyle name="style1521024226785" xfId="1664"/>
    <cellStyle name="style1521024226863" xfId="1666"/>
    <cellStyle name="style1521024226972" xfId="1667"/>
    <cellStyle name="style1521024227050" xfId="1668"/>
    <cellStyle name="style1521024227128" xfId="1669"/>
    <cellStyle name="style1521024227206" xfId="1670"/>
    <cellStyle name="style1521024227253" xfId="1672"/>
    <cellStyle name="style1521024227315" xfId="1674"/>
    <cellStyle name="style1521024227393" xfId="1671"/>
    <cellStyle name="style1521024227455" xfId="1673"/>
    <cellStyle name="style1521024227533" xfId="1675"/>
    <cellStyle name="style1521024228672" xfId="1676"/>
    <cellStyle name="style1521024228735" xfId="1677"/>
    <cellStyle name="style1521024228797" xfId="1678"/>
    <cellStyle name="style1521024228844" xfId="1679"/>
    <cellStyle name="style1521024228906" xfId="1680"/>
    <cellStyle name="style1521024228953" xfId="1681"/>
    <cellStyle name="style1521024229000" xfId="1682"/>
    <cellStyle name="style1521024229047" xfId="1683"/>
    <cellStyle name="style1521024229437" xfId="1684"/>
    <cellStyle name="style1521024229515" xfId="1685"/>
    <cellStyle name="style1521024229561" xfId="1686"/>
    <cellStyle name="style1521024229608" xfId="1687"/>
    <cellStyle name="style1521024229655" xfId="1688"/>
    <cellStyle name="style1521024229717" xfId="1689"/>
    <cellStyle name="style1521024229764" xfId="1690"/>
    <cellStyle name="style1521024229827" xfId="1691"/>
    <cellStyle name="style1521024229873" xfId="1692"/>
    <cellStyle name="style1521024229952" xfId="1693"/>
    <cellStyle name="style1521024230014" xfId="1694"/>
    <cellStyle name="style1521024232058" xfId="1695"/>
    <cellStyle name="style1521024232104" xfId="1696"/>
    <cellStyle name="style1521024232182" xfId="1697"/>
    <cellStyle name="style1521024302527" xfId="1699"/>
    <cellStyle name="style1521024302621" xfId="1700"/>
    <cellStyle name="style1521024302683" xfId="1698"/>
    <cellStyle name="style1521024302746" xfId="1701"/>
    <cellStyle name="style1521024302808" xfId="1702"/>
    <cellStyle name="style1521024302886" xfId="1703"/>
    <cellStyle name="style1521024302949" xfId="1704"/>
    <cellStyle name="style1521024303011" xfId="1705"/>
    <cellStyle name="style1521024303089" xfId="1709"/>
    <cellStyle name="style1521024303136" xfId="1713"/>
    <cellStyle name="style1521024303214" xfId="1706"/>
    <cellStyle name="style1521024303261" xfId="1710"/>
    <cellStyle name="style1521024303323" xfId="1707"/>
    <cellStyle name="style1521024303385" xfId="1711"/>
    <cellStyle name="style1521024303448" xfId="1714"/>
    <cellStyle name="style1521024303510" xfId="1715"/>
    <cellStyle name="style1521024303557" xfId="1708"/>
    <cellStyle name="style1521024303619" xfId="1712"/>
    <cellStyle name="style1521024303682" xfId="1716"/>
    <cellStyle name="style1521024303744" xfId="1717"/>
    <cellStyle name="style1521024303807" xfId="1718"/>
    <cellStyle name="style1521024303869" xfId="1719"/>
    <cellStyle name="style1521024303931" xfId="1720"/>
    <cellStyle name="style1521024303994" xfId="1721"/>
    <cellStyle name="style1521024304056" xfId="1722"/>
    <cellStyle name="style1521024304103" xfId="1723"/>
    <cellStyle name="style1521024304165" xfId="1724"/>
    <cellStyle name="style1521024304228" xfId="1725"/>
    <cellStyle name="style1521024304290" xfId="1726"/>
    <cellStyle name="style1521024304353" xfId="1727"/>
    <cellStyle name="style1521024304399" xfId="1728"/>
    <cellStyle name="style1521024304493" xfId="1729"/>
    <cellStyle name="style1521024304540" xfId="1730"/>
    <cellStyle name="style1521024304587" xfId="1731"/>
    <cellStyle name="style1521024304618" xfId="1735"/>
    <cellStyle name="style1521024304680" xfId="1736"/>
    <cellStyle name="style1521024304743" xfId="1737"/>
    <cellStyle name="style1521024304790" xfId="1732"/>
    <cellStyle name="style1521024304852" xfId="1733"/>
    <cellStyle name="style1521024304914" xfId="1734"/>
    <cellStyle name="style1521024304961" xfId="1738"/>
    <cellStyle name="style1521024305024" xfId="1739"/>
    <cellStyle name="style1521024305086" xfId="1740"/>
    <cellStyle name="style1521024305133" xfId="1741"/>
    <cellStyle name="style1521024305180" xfId="1742"/>
    <cellStyle name="style1521024305258" xfId="1743"/>
    <cellStyle name="style1521024305304" xfId="1744"/>
    <cellStyle name="style1521024305351" xfId="1745"/>
    <cellStyle name="style1521024305414" xfId="1746"/>
    <cellStyle name="style1521024305460" xfId="1747"/>
    <cellStyle name="style1521024305523" xfId="1758"/>
    <cellStyle name="style1521024305585" xfId="1748"/>
    <cellStyle name="style1521024305616" xfId="1749"/>
    <cellStyle name="style1521024305663" xfId="1750"/>
    <cellStyle name="style1521024305710" xfId="1751"/>
    <cellStyle name="style1521024305757" xfId="1752"/>
    <cellStyle name="style1521024305788" xfId="1753"/>
    <cellStyle name="style1521024305835" xfId="1754"/>
    <cellStyle name="style1521024305882" xfId="1755"/>
    <cellStyle name="style1521024305944" xfId="1756"/>
    <cellStyle name="style1521024305991" xfId="1757"/>
    <cellStyle name="style1521024306069" xfId="1759"/>
    <cellStyle name="style1521024306131" xfId="1760"/>
    <cellStyle name="style1521024306194" xfId="1761"/>
  </cellStyles>
  <dxfs count="62">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123825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885825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400050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742950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249</v>
      </c>
    </row>
    <row r="9" spans="1:4" x14ac:dyDescent="0.3">
      <c r="A9" s="1" t="s">
        <v>0</v>
      </c>
      <c r="C9" s="53" t="s">
        <v>250</v>
      </c>
    </row>
    <row r="10" spans="1:4" x14ac:dyDescent="0.3">
      <c r="A10" s="4" t="s">
        <v>84</v>
      </c>
      <c r="B10" s="4"/>
      <c r="C10" s="5" t="s">
        <v>75</v>
      </c>
    </row>
    <row r="11" spans="1:4" x14ac:dyDescent="0.25">
      <c r="D11" s="57"/>
    </row>
    <row r="12" spans="1:4" x14ac:dyDescent="0.25">
      <c r="A12" s="4"/>
      <c r="B12" s="4" t="s">
        <v>78</v>
      </c>
      <c r="C12" s="4" t="s">
        <v>79</v>
      </c>
      <c r="D12" s="4" t="s">
        <v>246</v>
      </c>
    </row>
    <row r="13" spans="1:4" x14ac:dyDescent="0.25">
      <c r="A13" s="1" t="s">
        <v>83</v>
      </c>
    </row>
    <row r="14" spans="1:4" x14ac:dyDescent="0.25">
      <c r="B14" s="1">
        <v>1</v>
      </c>
      <c r="C14" s="1" t="s">
        <v>101</v>
      </c>
      <c r="D14" s="2">
        <v>1</v>
      </c>
    </row>
    <row r="15" spans="1:4" x14ac:dyDescent="0.25">
      <c r="B15" s="1">
        <v>2</v>
      </c>
      <c r="C15" s="1" t="s">
        <v>122</v>
      </c>
      <c r="D15" s="2">
        <v>2</v>
      </c>
    </row>
    <row r="16" spans="1:4" x14ac:dyDescent="0.25">
      <c r="A16" s="1" t="s">
        <v>76</v>
      </c>
    </row>
    <row r="17" spans="1:5" x14ac:dyDescent="0.25">
      <c r="B17" s="1">
        <v>3</v>
      </c>
      <c r="C17" s="1" t="s">
        <v>99</v>
      </c>
      <c r="D17" s="2">
        <v>3</v>
      </c>
    </row>
    <row r="18" spans="1:5" x14ac:dyDescent="0.25">
      <c r="B18" s="1">
        <v>4</v>
      </c>
      <c r="C18" s="6" t="s">
        <v>239</v>
      </c>
      <c r="D18" s="2">
        <v>4</v>
      </c>
    </row>
    <row r="19" spans="1:5" x14ac:dyDescent="0.25">
      <c r="B19" s="1">
        <v>5</v>
      </c>
      <c r="C19" s="6" t="s">
        <v>81</v>
      </c>
      <c r="D19" s="2">
        <v>6</v>
      </c>
      <c r="E19" s="41"/>
    </row>
    <row r="20" spans="1:5" x14ac:dyDescent="0.25">
      <c r="B20" s="1">
        <v>6</v>
      </c>
      <c r="C20" s="6" t="s">
        <v>82</v>
      </c>
      <c r="D20" s="2">
        <v>7</v>
      </c>
      <c r="E20" s="41"/>
    </row>
    <row r="21" spans="1:5" x14ac:dyDescent="0.25">
      <c r="B21" s="1">
        <v>7</v>
      </c>
      <c r="C21" s="18" t="s">
        <v>157</v>
      </c>
      <c r="D21" s="2">
        <v>9</v>
      </c>
    </row>
    <row r="22" spans="1:5" x14ac:dyDescent="0.25">
      <c r="B22" s="1">
        <v>8</v>
      </c>
      <c r="C22" s="6" t="s">
        <v>118</v>
      </c>
      <c r="D22" s="2">
        <v>12</v>
      </c>
    </row>
    <row r="23" spans="1:5" x14ac:dyDescent="0.25">
      <c r="B23" s="1">
        <v>9</v>
      </c>
      <c r="C23" s="6" t="s">
        <v>240</v>
      </c>
      <c r="D23" s="2">
        <v>14</v>
      </c>
    </row>
    <row r="24" spans="1:5" x14ac:dyDescent="0.25">
      <c r="B24" s="1">
        <v>10</v>
      </c>
      <c r="C24" s="6" t="s">
        <v>241</v>
      </c>
      <c r="D24" s="2">
        <v>15</v>
      </c>
    </row>
    <row r="25" spans="1:5" x14ac:dyDescent="0.25">
      <c r="B25" s="1">
        <v>11</v>
      </c>
      <c r="C25" s="6" t="s">
        <v>242</v>
      </c>
      <c r="D25" s="2">
        <v>16</v>
      </c>
    </row>
    <row r="26" spans="1:5" x14ac:dyDescent="0.25">
      <c r="B26" s="1">
        <v>12</v>
      </c>
      <c r="C26" s="6" t="s">
        <v>243</v>
      </c>
      <c r="D26" s="2">
        <v>17</v>
      </c>
    </row>
    <row r="27" spans="1:5" x14ac:dyDescent="0.25">
      <c r="B27" s="1">
        <v>13</v>
      </c>
      <c r="C27" s="1" t="s">
        <v>88</v>
      </c>
      <c r="D27" s="2">
        <v>23</v>
      </c>
    </row>
    <row r="28" spans="1:5" x14ac:dyDescent="0.25">
      <c r="A28" s="1" t="s">
        <v>86</v>
      </c>
    </row>
    <row r="29" spans="1:5" x14ac:dyDescent="0.25">
      <c r="B29" s="1">
        <v>14</v>
      </c>
      <c r="C29" s="1" t="s">
        <v>40</v>
      </c>
      <c r="D29" s="2">
        <v>32</v>
      </c>
    </row>
    <row r="30" spans="1:5" x14ac:dyDescent="0.25">
      <c r="A30" s="2" t="s">
        <v>238</v>
      </c>
      <c r="B30" s="2"/>
      <c r="C30" s="2"/>
    </row>
    <row r="31" spans="1:5" x14ac:dyDescent="0.25">
      <c r="A31" s="4"/>
      <c r="B31" s="4">
        <v>15</v>
      </c>
      <c r="C31" s="4" t="s">
        <v>238</v>
      </c>
      <c r="D31" s="4">
        <v>33</v>
      </c>
    </row>
    <row r="32" spans="1:5" x14ac:dyDescent="0.3">
      <c r="A32" s="2"/>
      <c r="B32" s="2"/>
      <c r="C32" s="2"/>
    </row>
    <row r="33" spans="1:3" x14ac:dyDescent="0.3">
      <c r="A33" s="2"/>
      <c r="B33" s="2"/>
      <c r="C3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51" style="1" customWidth="1"/>
    <col min="2" max="4" width="12.7109375" style="1" customWidth="1"/>
    <col min="5" max="16384" width="8.85546875" style="2"/>
  </cols>
  <sheetData>
    <row r="8" spans="1:4" ht="14.45" x14ac:dyDescent="0.3">
      <c r="A8" s="1" t="s">
        <v>249</v>
      </c>
    </row>
    <row r="9" spans="1:4" ht="14.45" x14ac:dyDescent="0.3">
      <c r="A9" s="1" t="s">
        <v>0</v>
      </c>
      <c r="B9" s="8" t="str">
        <f>Index!$C$9</f>
        <v>31 October 2018</v>
      </c>
    </row>
    <row r="10" spans="1:4" ht="14.45" x14ac:dyDescent="0.3">
      <c r="A10" s="1" t="s">
        <v>87</v>
      </c>
      <c r="B10" s="26">
        <f>Index!B23</f>
        <v>9</v>
      </c>
    </row>
    <row r="11" spans="1:4" ht="14.45" x14ac:dyDescent="0.3">
      <c r="A11" s="2" t="s">
        <v>84</v>
      </c>
      <c r="B11" s="3" t="str">
        <f>Index!C23</f>
        <v>Participation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146</v>
      </c>
      <c r="B15" s="54">
        <v>2780.3</v>
      </c>
      <c r="C15" s="54">
        <v>1053.5999999999999</v>
      </c>
      <c r="D15" s="54">
        <v>1726.7</v>
      </c>
    </row>
    <row r="16" spans="1:4" ht="14.45" x14ac:dyDescent="0.3">
      <c r="A16" s="1" t="s">
        <v>131</v>
      </c>
      <c r="B16" s="54">
        <v>2240.4</v>
      </c>
      <c r="C16" s="54">
        <v>945.3</v>
      </c>
      <c r="D16" s="54">
        <v>1295.0999999999999</v>
      </c>
    </row>
    <row r="17" spans="1:4" ht="14.45" x14ac:dyDescent="0.3">
      <c r="A17" s="1" t="s">
        <v>143</v>
      </c>
      <c r="B17" s="54">
        <v>1057.5999999999999</v>
      </c>
      <c r="C17" s="54">
        <v>477.6</v>
      </c>
      <c r="D17" s="54">
        <v>580</v>
      </c>
    </row>
    <row r="18" spans="1:4" ht="14.45" x14ac:dyDescent="0.3">
      <c r="A18" s="1" t="s">
        <v>245</v>
      </c>
      <c r="B18" s="54">
        <v>961.5</v>
      </c>
      <c r="C18" s="54">
        <v>522.20000000000005</v>
      </c>
      <c r="D18" s="54">
        <v>439.3</v>
      </c>
    </row>
    <row r="19" spans="1:4" ht="14.45" x14ac:dyDescent="0.3">
      <c r="A19" s="1" t="s">
        <v>129</v>
      </c>
      <c r="B19" s="54">
        <v>640.79999999999995</v>
      </c>
      <c r="C19" s="54">
        <v>396.1</v>
      </c>
      <c r="D19" s="54">
        <v>244.7</v>
      </c>
    </row>
    <row r="20" spans="1:4" ht="14.45" x14ac:dyDescent="0.3">
      <c r="A20" s="1" t="s">
        <v>132</v>
      </c>
      <c r="B20" s="54">
        <v>432.3</v>
      </c>
      <c r="C20" s="54">
        <v>325.3</v>
      </c>
      <c r="D20" s="54">
        <v>107</v>
      </c>
    </row>
    <row r="21" spans="1:4" ht="14.45" x14ac:dyDescent="0.3">
      <c r="A21" s="1" t="s">
        <v>127</v>
      </c>
      <c r="B21" s="54">
        <v>350.8</v>
      </c>
      <c r="C21" s="54">
        <v>185.3</v>
      </c>
      <c r="D21" s="54">
        <v>165.5</v>
      </c>
    </row>
    <row r="22" spans="1:4" ht="14.45" x14ac:dyDescent="0.3">
      <c r="A22" s="1" t="s">
        <v>144</v>
      </c>
      <c r="B22" s="54">
        <v>322.7</v>
      </c>
      <c r="C22" s="54">
        <v>179.4</v>
      </c>
      <c r="D22" s="54">
        <v>143.4</v>
      </c>
    </row>
    <row r="23" spans="1:4" x14ac:dyDescent="0.25">
      <c r="A23" s="1" t="s">
        <v>147</v>
      </c>
      <c r="B23" s="54">
        <v>319.2</v>
      </c>
      <c r="C23" s="54">
        <v>50.8</v>
      </c>
      <c r="D23" s="54">
        <v>268.39999999999998</v>
      </c>
    </row>
    <row r="24" spans="1:4" x14ac:dyDescent="0.25">
      <c r="A24" s="1" t="s">
        <v>133</v>
      </c>
      <c r="B24" s="54">
        <v>306.7</v>
      </c>
      <c r="C24" s="54">
        <v>261</v>
      </c>
      <c r="D24" s="54">
        <v>45.7</v>
      </c>
    </row>
    <row r="25" spans="1:4" x14ac:dyDescent="0.25">
      <c r="A25" s="1" t="s">
        <v>142</v>
      </c>
      <c r="B25" s="54">
        <v>229.1</v>
      </c>
      <c r="C25" s="54">
        <v>170.9</v>
      </c>
      <c r="D25" s="54">
        <v>58.2</v>
      </c>
    </row>
    <row r="26" spans="1:4" x14ac:dyDescent="0.25">
      <c r="A26" s="1" t="s">
        <v>139</v>
      </c>
      <c r="B26" s="54">
        <v>174</v>
      </c>
      <c r="C26" s="54">
        <v>18.7</v>
      </c>
      <c r="D26" s="54">
        <v>155.19999999999999</v>
      </c>
    </row>
    <row r="27" spans="1:4" x14ac:dyDescent="0.25">
      <c r="A27" s="1" t="s">
        <v>128</v>
      </c>
      <c r="B27" s="54">
        <v>170.1</v>
      </c>
      <c r="C27" s="54">
        <v>152.80000000000001</v>
      </c>
      <c r="D27" s="54">
        <v>17.3</v>
      </c>
    </row>
    <row r="28" spans="1:4" x14ac:dyDescent="0.25">
      <c r="A28" s="1" t="s">
        <v>125</v>
      </c>
      <c r="B28" s="54">
        <v>168.5</v>
      </c>
      <c r="C28" s="54">
        <v>125.9</v>
      </c>
      <c r="D28" s="54">
        <v>42.6</v>
      </c>
    </row>
    <row r="29" spans="1:4" x14ac:dyDescent="0.25">
      <c r="A29" s="1" t="s">
        <v>145</v>
      </c>
      <c r="B29" s="54">
        <v>149.5</v>
      </c>
      <c r="C29" s="54">
        <v>96.1</v>
      </c>
      <c r="D29" s="54">
        <v>53.4</v>
      </c>
    </row>
    <row r="31" spans="1:4" x14ac:dyDescent="0.25">
      <c r="A31" s="14"/>
      <c r="B31" s="14" t="s">
        <v>13</v>
      </c>
      <c r="C31" s="14"/>
      <c r="D31" s="14"/>
    </row>
    <row r="32" spans="1:4" x14ac:dyDescent="0.25">
      <c r="A32" s="1" t="s">
        <v>146</v>
      </c>
      <c r="B32" s="7">
        <v>0.43563300737051269</v>
      </c>
      <c r="C32" s="7">
        <v>0.33540748876843401</v>
      </c>
      <c r="D32" s="7">
        <v>0.53277006777870251</v>
      </c>
    </row>
    <row r="33" spans="1:4" x14ac:dyDescent="0.25">
      <c r="A33" s="1" t="s">
        <v>131</v>
      </c>
      <c r="B33" s="7">
        <v>0.35104195227081325</v>
      </c>
      <c r="C33" s="7">
        <v>0.30094864870418236</v>
      </c>
      <c r="D33" s="7">
        <v>0.39959162627067513</v>
      </c>
    </row>
    <row r="34" spans="1:4" x14ac:dyDescent="0.25">
      <c r="A34" s="1" t="s">
        <v>143</v>
      </c>
      <c r="B34" s="7">
        <v>0.16571109539303738</v>
      </c>
      <c r="C34" s="7">
        <v>0.15205590163462107</v>
      </c>
      <c r="D34" s="7">
        <v>0.17894550315163527</v>
      </c>
    </row>
    <row r="35" spans="1:4" x14ac:dyDescent="0.25">
      <c r="A35" s="1" t="s">
        <v>245</v>
      </c>
      <c r="B35" s="7">
        <v>0.1506475526461232</v>
      </c>
      <c r="C35" s="7">
        <v>0.16624296148992171</v>
      </c>
      <c r="D35" s="7">
        <v>0.13553271770109762</v>
      </c>
    </row>
    <row r="36" spans="1:4" x14ac:dyDescent="0.25">
      <c r="A36" s="1" t="s">
        <v>129</v>
      </c>
      <c r="B36" s="7">
        <v>0.10040014394032748</v>
      </c>
      <c r="C36" s="7">
        <v>0.12610047857665674</v>
      </c>
      <c r="D36" s="7">
        <v>7.5491767382149258E-2</v>
      </c>
    </row>
    <row r="37" spans="1:4" x14ac:dyDescent="0.25">
      <c r="A37" s="1" t="s">
        <v>132</v>
      </c>
      <c r="B37" s="7">
        <v>6.7739567394256989E-2</v>
      </c>
      <c r="C37" s="7">
        <v>0.10356690143546259</v>
      </c>
      <c r="D37" s="7">
        <v>3.3016255810891737E-2</v>
      </c>
    </row>
    <row r="38" spans="1:4" x14ac:dyDescent="0.25">
      <c r="A38" s="2" t="s">
        <v>127</v>
      </c>
      <c r="B38" s="7">
        <v>5.4964534528923449E-2</v>
      </c>
      <c r="C38" s="7">
        <v>5.8979903111286869E-2</v>
      </c>
      <c r="D38" s="7">
        <v>5.1072899883513434E-2</v>
      </c>
    </row>
    <row r="39" spans="1:4" x14ac:dyDescent="0.25">
      <c r="A39" s="1" t="s">
        <v>144</v>
      </c>
      <c r="B39" s="7">
        <v>5.0569489985893744E-2</v>
      </c>
      <c r="C39" s="7">
        <v>5.710494522902132E-2</v>
      </c>
      <c r="D39" s="7">
        <v>4.4235425372399599E-2</v>
      </c>
    </row>
    <row r="40" spans="1:4" x14ac:dyDescent="0.25">
      <c r="A40" s="1" t="s">
        <v>147</v>
      </c>
      <c r="B40" s="7">
        <v>5.0018871506322546E-2</v>
      </c>
      <c r="C40" s="7">
        <v>1.6173115296805776E-2</v>
      </c>
      <c r="D40" s="7">
        <v>8.2821667753625844E-2</v>
      </c>
    </row>
    <row r="41" spans="1:4" x14ac:dyDescent="0.25">
      <c r="A41" s="1" t="s">
        <v>133</v>
      </c>
      <c r="B41" s="7">
        <v>4.8055932432306436E-2</v>
      </c>
      <c r="C41" s="7">
        <v>8.3088558998237264E-2</v>
      </c>
      <c r="D41" s="7">
        <v>1.4102839343285444E-2</v>
      </c>
    </row>
    <row r="42" spans="1:4" x14ac:dyDescent="0.25">
      <c r="A42" s="1" t="s">
        <v>142</v>
      </c>
      <c r="B42" s="7">
        <v>3.5892009857743483E-2</v>
      </c>
      <c r="C42" s="7">
        <v>5.4392556181185818E-2</v>
      </c>
      <c r="D42" s="7">
        <v>1.7961559500691116E-2</v>
      </c>
    </row>
    <row r="43" spans="1:4" x14ac:dyDescent="0.25">
      <c r="A43" s="1" t="s">
        <v>139</v>
      </c>
      <c r="B43" s="7">
        <v>2.7256836668151967E-2</v>
      </c>
      <c r="C43" s="7">
        <v>5.9609006224112188E-3</v>
      </c>
      <c r="D43" s="7">
        <v>4.7896536566705589E-2</v>
      </c>
    </row>
    <row r="44" spans="1:4" x14ac:dyDescent="0.25">
      <c r="A44" s="1" t="s">
        <v>128</v>
      </c>
      <c r="B44" s="7">
        <v>2.6659438211662556E-2</v>
      </c>
      <c r="C44" s="7">
        <v>4.8656566810878876E-2</v>
      </c>
      <c r="D44" s="7">
        <v>5.3401530700028779E-3</v>
      </c>
    </row>
    <row r="45" spans="1:4" x14ac:dyDescent="0.25">
      <c r="A45" s="1" t="s">
        <v>125</v>
      </c>
      <c r="B45" s="7">
        <v>2.6400549673797728E-2</v>
      </c>
      <c r="C45" s="7">
        <v>4.0080974063942995E-2</v>
      </c>
      <c r="D45" s="7">
        <v>1.3141688767615201E-2</v>
      </c>
    </row>
    <row r="46" spans="1:4" x14ac:dyDescent="0.25">
      <c r="A46" s="1" t="s">
        <v>145</v>
      </c>
      <c r="B46" s="7">
        <v>2.3428650043533332E-2</v>
      </c>
      <c r="C46" s="7">
        <v>3.0602415177309616E-2</v>
      </c>
      <c r="D46" s="7">
        <v>1.6475945114958434E-2</v>
      </c>
    </row>
    <row r="47" spans="1:4" x14ac:dyDescent="0.25">
      <c r="A47" s="4"/>
      <c r="B47" s="4"/>
      <c r="C47" s="4"/>
      <c r="D47" s="4"/>
    </row>
    <row r="48" spans="1:4" x14ac:dyDescent="0.25">
      <c r="A48" s="40" t="s">
        <v>248</v>
      </c>
    </row>
    <row r="49" spans="1:1" x14ac:dyDescent="0.25">
      <c r="A49" s="40" t="s">
        <v>45</v>
      </c>
    </row>
    <row r="50" spans="1:1" x14ac:dyDescent="0.25">
      <c r="A50" s="40" t="s">
        <v>46</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B15&lt;'14'!$B$100</xm:f>
            <x14:dxf>
              <font>
                <color rgb="FFFF0000"/>
              </font>
              <numFmt numFmtId="170" formatCode="\*\*0.0"/>
            </x14:dxf>
          </x14:cfRule>
          <x14:cfRule type="expression" priority="158" id="{F39ABEB8-F9F0-4FA4-A25F-9E6B284143D3}">
            <xm:f>B15&lt;'14'!$B$99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B15&lt;'14'!$B$100</xm:f>
            <x14:dxf>
              <font>
                <color rgb="FFFF0000"/>
              </font>
              <numFmt numFmtId="168" formatCode="\*\*0.0%"/>
            </x14:dxf>
          </x14:cfRule>
          <x14:cfRule type="expression" priority="190" id="{F286D34E-C2B2-4DDD-91CC-4962B25D20E1}">
            <xm:f>B15&lt;'14'!$B$99</xm:f>
            <x14:dxf>
              <font>
                <color rgb="FF00B050"/>
              </font>
              <numFmt numFmtId="167" formatCode="\*0.0%"/>
            </x14:dxf>
          </x14:cfRule>
          <xm:sqref>B32:D46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1"/>
  <sheetViews>
    <sheetView zoomScaleNormal="100" zoomScaleSheetLayoutView="4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 style="1" customWidth="1"/>
    <col min="2" max="4" width="12.7109375" style="1" customWidth="1"/>
    <col min="5" max="16384" width="8.85546875" style="2"/>
  </cols>
  <sheetData>
    <row r="8" spans="1:4" ht="14.45" x14ac:dyDescent="0.3">
      <c r="A8" s="1" t="s">
        <v>249</v>
      </c>
    </row>
    <row r="9" spans="1:4" ht="14.45" x14ac:dyDescent="0.3">
      <c r="A9" s="1" t="s">
        <v>0</v>
      </c>
      <c r="B9" s="8" t="str">
        <f>Index!$C$9</f>
        <v>31 October 2018</v>
      </c>
    </row>
    <row r="10" spans="1:4" ht="14.45" x14ac:dyDescent="0.3">
      <c r="A10" s="1" t="s">
        <v>87</v>
      </c>
      <c r="B10" s="26">
        <f>Index!B24</f>
        <v>10</v>
      </c>
    </row>
    <row r="11" spans="1:4" ht="14.45" x14ac:dyDescent="0.3">
      <c r="A11" s="2" t="s">
        <v>84</v>
      </c>
      <c r="B11" s="3" t="str">
        <f>Index!C24</f>
        <v>Organised participation by activity - top 10 activities (children)</v>
      </c>
      <c r="C11" s="2"/>
      <c r="D11" s="2"/>
    </row>
    <row r="12" spans="1:4" ht="14.45" x14ac:dyDescent="0.3">
      <c r="A12" s="4" t="s">
        <v>93</v>
      </c>
      <c r="B12" s="5" t="s">
        <v>95</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143</v>
      </c>
      <c r="B15" s="54">
        <v>487.2</v>
      </c>
      <c r="C15" s="54">
        <v>220.5</v>
      </c>
      <c r="D15" s="54">
        <v>266.8</v>
      </c>
    </row>
    <row r="16" spans="1:4" ht="14.45" x14ac:dyDescent="0.3">
      <c r="A16" s="1" t="s">
        <v>132</v>
      </c>
      <c r="B16" s="54">
        <v>271.7</v>
      </c>
      <c r="C16" s="54">
        <v>199.9</v>
      </c>
      <c r="D16" s="54">
        <v>71.8</v>
      </c>
    </row>
    <row r="17" spans="1:4" ht="14.45" x14ac:dyDescent="0.3">
      <c r="A17" s="1" t="s">
        <v>130</v>
      </c>
      <c r="B17" s="54">
        <v>139.9</v>
      </c>
      <c r="C17" s="54">
        <v>9.8000000000000007</v>
      </c>
      <c r="D17" s="54">
        <v>130.1</v>
      </c>
    </row>
    <row r="18" spans="1:4" ht="14.45" x14ac:dyDescent="0.3">
      <c r="A18" s="1" t="s">
        <v>134</v>
      </c>
      <c r="B18" s="54">
        <v>133.1</v>
      </c>
      <c r="C18" s="54">
        <v>23.3</v>
      </c>
      <c r="D18" s="54">
        <v>109.7</v>
      </c>
    </row>
    <row r="19" spans="1:4" ht="14.45" x14ac:dyDescent="0.3">
      <c r="A19" s="1" t="s">
        <v>137</v>
      </c>
      <c r="B19" s="54">
        <v>95.3</v>
      </c>
      <c r="C19" s="54">
        <v>1</v>
      </c>
      <c r="D19" s="54">
        <v>94.4</v>
      </c>
    </row>
    <row r="20" spans="1:4" ht="14.45" x14ac:dyDescent="0.3">
      <c r="A20" s="1" t="s">
        <v>245</v>
      </c>
      <c r="B20" s="54">
        <v>91.8</v>
      </c>
      <c r="C20" s="54">
        <v>39</v>
      </c>
      <c r="D20" s="54">
        <v>52.8</v>
      </c>
    </row>
    <row r="21" spans="1:4" ht="14.45" x14ac:dyDescent="0.3">
      <c r="A21" s="1" t="s">
        <v>144</v>
      </c>
      <c r="B21" s="54">
        <v>79.5</v>
      </c>
      <c r="C21" s="54">
        <v>49.1</v>
      </c>
      <c r="D21" s="54">
        <v>30.4</v>
      </c>
    </row>
    <row r="22" spans="1:4" ht="14.45" x14ac:dyDescent="0.3">
      <c r="A22" s="1" t="s">
        <v>125</v>
      </c>
      <c r="B22" s="54">
        <v>71.599999999999994</v>
      </c>
      <c r="C22" s="54">
        <v>48.1</v>
      </c>
      <c r="D22" s="54">
        <v>23.5</v>
      </c>
    </row>
    <row r="23" spans="1:4" ht="14.45" x14ac:dyDescent="0.3">
      <c r="A23" s="1" t="s">
        <v>128</v>
      </c>
      <c r="B23" s="54">
        <v>65.400000000000006</v>
      </c>
      <c r="C23" s="54">
        <v>57.8</v>
      </c>
      <c r="D23" s="54">
        <v>7.6</v>
      </c>
    </row>
    <row r="24" spans="1:4" ht="14.45" x14ac:dyDescent="0.3">
      <c r="A24" s="1" t="s">
        <v>124</v>
      </c>
      <c r="B24" s="54">
        <v>63.8</v>
      </c>
      <c r="C24" s="54">
        <v>50</v>
      </c>
      <c r="D24" s="54">
        <v>13.8</v>
      </c>
    </row>
    <row r="26" spans="1:4" x14ac:dyDescent="0.25">
      <c r="A26" s="14"/>
      <c r="B26" s="14" t="s">
        <v>13</v>
      </c>
      <c r="C26" s="14"/>
      <c r="D26" s="14"/>
    </row>
    <row r="27" spans="1:4" x14ac:dyDescent="0.25">
      <c r="A27" s="1" t="s">
        <v>143</v>
      </c>
      <c r="B27" s="7">
        <v>0.33044498229643343</v>
      </c>
      <c r="C27" s="7">
        <v>0.29075270882754567</v>
      </c>
      <c r="D27" s="7">
        <v>0.37246566751865229</v>
      </c>
    </row>
    <row r="28" spans="1:4" x14ac:dyDescent="0.25">
      <c r="A28" s="1" t="s">
        <v>132</v>
      </c>
      <c r="B28" s="7">
        <v>0.18425950058545915</v>
      </c>
      <c r="C28" s="7">
        <v>0.26359312097786641</v>
      </c>
      <c r="D28" s="7">
        <v>0.10027204411836352</v>
      </c>
    </row>
    <row r="29" spans="1:4" x14ac:dyDescent="0.25">
      <c r="A29" s="1" t="s">
        <v>130</v>
      </c>
      <c r="B29" s="7">
        <v>9.4885498173234301E-2</v>
      </c>
      <c r="C29" s="7">
        <v>1.2953025667020704E-2</v>
      </c>
      <c r="D29" s="7">
        <v>0.18162425954351163</v>
      </c>
    </row>
    <row r="30" spans="1:4" x14ac:dyDescent="0.25">
      <c r="A30" s="1" t="s">
        <v>134</v>
      </c>
      <c r="B30" s="7">
        <v>9.0244257851728849E-2</v>
      </c>
      <c r="C30" s="7">
        <v>3.0748959757560874E-2</v>
      </c>
      <c r="D30" s="7">
        <v>0.15322964455114998</v>
      </c>
    </row>
    <row r="31" spans="1:4" x14ac:dyDescent="0.25">
      <c r="A31" s="1" t="s">
        <v>137</v>
      </c>
      <c r="B31" s="7">
        <v>6.466142830660887E-2</v>
      </c>
      <c r="C31" s="7">
        <v>1.2913418228674668E-3</v>
      </c>
      <c r="D31" s="7">
        <v>0.13174890463182565</v>
      </c>
    </row>
    <row r="32" spans="1:4" x14ac:dyDescent="0.25">
      <c r="A32" s="1" t="s">
        <v>245</v>
      </c>
      <c r="B32" s="7">
        <v>6.2288727318623963E-2</v>
      </c>
      <c r="C32" s="7">
        <v>5.1459088050576626E-2</v>
      </c>
      <c r="D32" s="7">
        <v>7.3753650412774596E-2</v>
      </c>
    </row>
    <row r="33" spans="1:4" x14ac:dyDescent="0.25">
      <c r="A33" s="1" t="s">
        <v>144</v>
      </c>
      <c r="B33" s="7">
        <v>5.3919347643530284E-2</v>
      </c>
      <c r="C33" s="7">
        <v>6.4734523841911362E-2</v>
      </c>
      <c r="D33" s="7">
        <v>4.2469736045665653E-2</v>
      </c>
    </row>
    <row r="34" spans="1:4" x14ac:dyDescent="0.25">
      <c r="A34" s="1" t="s">
        <v>125</v>
      </c>
      <c r="B34" s="7">
        <v>4.8556572892157993E-2</v>
      </c>
      <c r="C34" s="7">
        <v>6.3414832178350714E-2</v>
      </c>
      <c r="D34" s="7">
        <v>3.2826704536177108E-2</v>
      </c>
    </row>
    <row r="35" spans="1:4" x14ac:dyDescent="0.25">
      <c r="A35" s="1" t="s">
        <v>128</v>
      </c>
      <c r="B35" s="7">
        <v>4.4386203118129797E-2</v>
      </c>
      <c r="C35" s="7">
        <v>7.6224070503563099E-2</v>
      </c>
      <c r="D35" s="7">
        <v>1.0680675905165639E-2</v>
      </c>
    </row>
    <row r="36" spans="1:4" x14ac:dyDescent="0.25">
      <c r="A36" s="1" t="s">
        <v>124</v>
      </c>
      <c r="B36" s="7">
        <v>4.325467620300056E-2</v>
      </c>
      <c r="C36" s="7">
        <v>6.5973875639513471E-2</v>
      </c>
      <c r="D36" s="7">
        <v>1.9202732472168173E-2</v>
      </c>
    </row>
    <row r="37" spans="1:4" x14ac:dyDescent="0.25">
      <c r="A37" s="4"/>
      <c r="B37" s="4"/>
      <c r="C37" s="4"/>
      <c r="D37" s="4"/>
    </row>
    <row r="38" spans="1:4" x14ac:dyDescent="0.25">
      <c r="A38" s="40" t="s">
        <v>251</v>
      </c>
    </row>
    <row r="39" spans="1:4" x14ac:dyDescent="0.25">
      <c r="A39" s="58" t="s">
        <v>247</v>
      </c>
      <c r="B39" s="2"/>
    </row>
    <row r="40" spans="1:4" x14ac:dyDescent="0.25">
      <c r="A40" s="40" t="s">
        <v>45</v>
      </c>
    </row>
    <row r="41" spans="1:4" x14ac:dyDescent="0.25">
      <c r="A41" s="40" t="s">
        <v>46</v>
      </c>
    </row>
  </sheetData>
  <sortState ref="A27:D159">
    <sortCondition descending="1" ref="B27:B159"/>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B15&lt;'14'!$C$100</xm:f>
            <x14:dxf>
              <font>
                <color rgb="FFFF0000"/>
              </font>
              <numFmt numFmtId="170" formatCode="\*\*0.0"/>
            </x14:dxf>
          </x14:cfRule>
          <x14:cfRule type="expression" priority="162" id="{79263E65-EADA-44CB-AE5A-BF8037B50186}">
            <xm:f>B15&lt;'14'!$C$99</xm:f>
            <x14:dxf>
              <font>
                <color rgb="FF00B050"/>
              </font>
              <numFmt numFmtId="169" formatCode="\*0.0"/>
            </x14:dxf>
          </x14:cfRule>
          <xm:sqref>B15:D24</xm:sqref>
        </x14:conditionalFormatting>
        <x14:conditionalFormatting xmlns:xm="http://schemas.microsoft.com/office/excel/2006/main">
          <x14:cfRule type="expression" priority="195" id="{A00A254A-DF04-476F-B9AE-3B4F33255B70}">
            <xm:f>B15&lt;'14'!$C$100</xm:f>
            <x14:dxf>
              <font>
                <color rgb="FFFF0000"/>
              </font>
              <numFmt numFmtId="168" formatCode="\*\*0.0%"/>
            </x14:dxf>
          </x14:cfRule>
          <x14:cfRule type="expression" priority="196" id="{BD085A9B-F48D-4FF4-A2E7-38B415A7039E}">
            <xm:f>B15&lt;'14'!$C$99</xm:f>
            <x14:dxf>
              <font>
                <color rgb="FF00B050"/>
              </font>
              <numFmt numFmtId="167" formatCode="\*0.0%"/>
            </x14:dxf>
          </x14:cfRule>
          <xm:sqref>B27:D36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51.140625" style="1" customWidth="1"/>
    <col min="2" max="4" width="12.7109375" style="1" customWidth="1"/>
    <col min="5" max="16384" width="8.85546875" style="2"/>
  </cols>
  <sheetData>
    <row r="8" spans="1:4" ht="14.45" x14ac:dyDescent="0.3">
      <c r="A8" s="1" t="s">
        <v>249</v>
      </c>
    </row>
    <row r="9" spans="1:4" ht="14.45" x14ac:dyDescent="0.3">
      <c r="A9" s="1" t="s">
        <v>0</v>
      </c>
      <c r="B9" s="8" t="str">
        <f>Index!$C$9</f>
        <v>31 October 2018</v>
      </c>
    </row>
    <row r="10" spans="1:4" ht="14.45" x14ac:dyDescent="0.3">
      <c r="A10" s="1" t="s">
        <v>87</v>
      </c>
      <c r="B10" s="26">
        <f>Index!B25</f>
        <v>11</v>
      </c>
    </row>
    <row r="11" spans="1:4" ht="14.45" x14ac:dyDescent="0.3">
      <c r="A11" s="2" t="s">
        <v>84</v>
      </c>
      <c r="B11" s="3" t="str">
        <f>Index!C25</f>
        <v>Organisation/venue use by activity - top 15 activities (adults)</v>
      </c>
      <c r="C11" s="2"/>
      <c r="D11" s="2"/>
    </row>
    <row r="12" spans="1:4" ht="14.45" x14ac:dyDescent="0.3">
      <c r="A12" s="4" t="s">
        <v>93</v>
      </c>
      <c r="B12" s="5" t="s">
        <v>94</v>
      </c>
      <c r="C12" s="4"/>
      <c r="D12" s="4"/>
    </row>
    <row r="13" spans="1:4" ht="14.45" x14ac:dyDescent="0.3">
      <c r="B13" s="1" t="s">
        <v>1</v>
      </c>
      <c r="C13" s="1" t="s">
        <v>47</v>
      </c>
      <c r="D13" s="1" t="s">
        <v>48</v>
      </c>
    </row>
    <row r="14" spans="1:4" ht="14.45" x14ac:dyDescent="0.3">
      <c r="A14" s="14"/>
      <c r="B14" s="14" t="s">
        <v>12</v>
      </c>
      <c r="C14" s="14"/>
      <c r="D14" s="14"/>
    </row>
    <row r="15" spans="1:4" ht="14.45" x14ac:dyDescent="0.3">
      <c r="A15" s="1" t="s">
        <v>131</v>
      </c>
      <c r="B15" s="54">
        <v>1873.2</v>
      </c>
      <c r="C15" s="54">
        <v>764</v>
      </c>
      <c r="D15" s="54">
        <v>1109.2</v>
      </c>
    </row>
    <row r="16" spans="1:4" ht="14.45" x14ac:dyDescent="0.3">
      <c r="A16" s="1" t="s">
        <v>143</v>
      </c>
      <c r="B16" s="54">
        <v>532.20000000000005</v>
      </c>
      <c r="C16" s="54">
        <v>233</v>
      </c>
      <c r="D16" s="54">
        <v>299.2</v>
      </c>
    </row>
    <row r="17" spans="1:4" ht="14.45" x14ac:dyDescent="0.3">
      <c r="A17" s="1" t="s">
        <v>132</v>
      </c>
      <c r="B17" s="54">
        <v>312</v>
      </c>
      <c r="C17" s="54">
        <v>224.1</v>
      </c>
      <c r="D17" s="54">
        <v>87.9</v>
      </c>
    </row>
    <row r="18" spans="1:4" ht="14.45" x14ac:dyDescent="0.3">
      <c r="A18" s="1" t="s">
        <v>133</v>
      </c>
      <c r="B18" s="54">
        <v>271.2</v>
      </c>
      <c r="C18" s="54">
        <v>232.7</v>
      </c>
      <c r="D18" s="54">
        <v>38.4</v>
      </c>
    </row>
    <row r="19" spans="1:4" ht="14.45" x14ac:dyDescent="0.3">
      <c r="A19" s="1" t="s">
        <v>147</v>
      </c>
      <c r="B19" s="54">
        <v>237.8</v>
      </c>
      <c r="C19" s="54">
        <v>30.7</v>
      </c>
      <c r="D19" s="54">
        <v>207.1</v>
      </c>
    </row>
    <row r="20" spans="1:4" ht="14.45" x14ac:dyDescent="0.3">
      <c r="A20" s="1" t="s">
        <v>245</v>
      </c>
      <c r="B20" s="54">
        <v>205.9</v>
      </c>
      <c r="C20" s="54">
        <v>88.8</v>
      </c>
      <c r="D20" s="54">
        <v>117</v>
      </c>
    </row>
    <row r="21" spans="1:4" ht="14.45" x14ac:dyDescent="0.3">
      <c r="A21" s="1" t="s">
        <v>144</v>
      </c>
      <c r="B21" s="54">
        <v>196.3</v>
      </c>
      <c r="C21" s="54">
        <v>102.1</v>
      </c>
      <c r="D21" s="54">
        <v>94.2</v>
      </c>
    </row>
    <row r="22" spans="1:4" ht="14.45" x14ac:dyDescent="0.3">
      <c r="A22" s="1" t="s">
        <v>139</v>
      </c>
      <c r="B22" s="54">
        <v>150.80000000000001</v>
      </c>
      <c r="C22" s="54">
        <v>13.7</v>
      </c>
      <c r="D22" s="54">
        <v>137.1</v>
      </c>
    </row>
    <row r="23" spans="1:4" ht="14.45" x14ac:dyDescent="0.3">
      <c r="A23" s="1" t="s">
        <v>137</v>
      </c>
      <c r="B23" s="54">
        <v>129.1</v>
      </c>
      <c r="C23" s="54">
        <v>5.6</v>
      </c>
      <c r="D23" s="54">
        <v>123.5</v>
      </c>
    </row>
    <row r="24" spans="1:4" ht="14.45" x14ac:dyDescent="0.3">
      <c r="A24" s="1" t="s">
        <v>128</v>
      </c>
      <c r="B24" s="54">
        <v>118.1</v>
      </c>
      <c r="C24" s="54">
        <v>116.1</v>
      </c>
      <c r="D24" s="54">
        <v>2</v>
      </c>
    </row>
    <row r="25" spans="1:4" ht="14.45" x14ac:dyDescent="0.3">
      <c r="A25" s="1" t="s">
        <v>145</v>
      </c>
      <c r="B25" s="54">
        <v>117.3</v>
      </c>
      <c r="C25" s="54">
        <v>70.099999999999994</v>
      </c>
      <c r="D25" s="54">
        <v>47.2</v>
      </c>
    </row>
    <row r="26" spans="1:4" ht="14.45" x14ac:dyDescent="0.3">
      <c r="A26" s="1" t="s">
        <v>146</v>
      </c>
      <c r="B26" s="54">
        <v>101.9</v>
      </c>
      <c r="C26" s="54">
        <v>35.9</v>
      </c>
      <c r="D26" s="54">
        <v>66</v>
      </c>
    </row>
    <row r="27" spans="1:4" ht="14.45" x14ac:dyDescent="0.3">
      <c r="A27" s="1" t="s">
        <v>125</v>
      </c>
      <c r="B27" s="54">
        <v>98.2</v>
      </c>
      <c r="C27" s="54">
        <v>67.8</v>
      </c>
      <c r="D27" s="54">
        <v>30.4</v>
      </c>
    </row>
    <row r="28" spans="1:4" ht="14.45" x14ac:dyDescent="0.3">
      <c r="A28" s="1" t="s">
        <v>136</v>
      </c>
      <c r="B28" s="54">
        <v>92.3</v>
      </c>
      <c r="C28" s="54">
        <v>39</v>
      </c>
      <c r="D28" s="54">
        <v>53.3</v>
      </c>
    </row>
    <row r="29" spans="1:4" ht="14.45" x14ac:dyDescent="0.3">
      <c r="A29" s="1" t="s">
        <v>126</v>
      </c>
      <c r="B29" s="54">
        <v>86.3</v>
      </c>
      <c r="C29" s="54">
        <v>54.5</v>
      </c>
      <c r="D29" s="54">
        <v>31.8</v>
      </c>
    </row>
    <row r="31" spans="1:4" x14ac:dyDescent="0.25">
      <c r="A31" s="14"/>
      <c r="B31" s="14" t="s">
        <v>13</v>
      </c>
      <c r="C31" s="14"/>
      <c r="D31" s="14"/>
    </row>
    <row r="32" spans="1:4" x14ac:dyDescent="0.25">
      <c r="A32" s="1" t="s">
        <v>131</v>
      </c>
      <c r="B32" s="7">
        <v>0.29349988514174369</v>
      </c>
      <c r="C32" s="7">
        <v>0.24320503833671672</v>
      </c>
      <c r="D32" s="7">
        <v>0.34224489180733425</v>
      </c>
    </row>
    <row r="33" spans="1:4" x14ac:dyDescent="0.25">
      <c r="A33" s="1" t="s">
        <v>143</v>
      </c>
      <c r="B33" s="7">
        <v>8.3387437164307965E-2</v>
      </c>
      <c r="C33" s="7">
        <v>7.4170655768132213E-2</v>
      </c>
      <c r="D33" s="7">
        <v>9.2320202628999121E-2</v>
      </c>
    </row>
    <row r="34" spans="1:4" x14ac:dyDescent="0.25">
      <c r="A34" s="1" t="s">
        <v>132</v>
      </c>
      <c r="B34" s="7">
        <v>4.8888468970217633E-2</v>
      </c>
      <c r="C34" s="7">
        <v>7.133453491402604E-2</v>
      </c>
      <c r="D34" s="7">
        <v>2.7134080527828463E-2</v>
      </c>
    </row>
    <row r="35" spans="1:4" x14ac:dyDescent="0.25">
      <c r="A35" s="1" t="s">
        <v>133</v>
      </c>
      <c r="B35" s="7">
        <v>4.2487771126708693E-2</v>
      </c>
      <c r="C35" s="7">
        <v>7.4086710802314285E-2</v>
      </c>
      <c r="D35" s="7">
        <v>1.1862555563694829E-2</v>
      </c>
    </row>
    <row r="36" spans="1:4" x14ac:dyDescent="0.25">
      <c r="A36" s="1" t="s">
        <v>147</v>
      </c>
      <c r="B36" s="7">
        <v>3.726185526809489E-2</v>
      </c>
      <c r="C36" s="7">
        <v>9.7708592473815074E-3</v>
      </c>
      <c r="D36" s="7">
        <v>6.3905713822193969E-2</v>
      </c>
    </row>
    <row r="37" spans="1:4" x14ac:dyDescent="0.25">
      <c r="A37" s="1" t="s">
        <v>245</v>
      </c>
      <c r="B37" s="7">
        <v>3.2257342234504313E-2</v>
      </c>
      <c r="C37" s="7">
        <v>2.8280654580308835E-2</v>
      </c>
      <c r="D37" s="7">
        <v>3.6111487907960378E-2</v>
      </c>
    </row>
    <row r="38" spans="1:4" x14ac:dyDescent="0.25">
      <c r="A38" s="1" t="s">
        <v>144</v>
      </c>
      <c r="B38" s="7">
        <v>3.0758817167524544E-2</v>
      </c>
      <c r="C38" s="7">
        <v>3.2505350856034926E-2</v>
      </c>
      <c r="D38" s="7">
        <v>2.906610306864062E-2</v>
      </c>
    </row>
    <row r="39" spans="1:4" x14ac:dyDescent="0.25">
      <c r="A39" s="1" t="s">
        <v>139</v>
      </c>
      <c r="B39" s="7">
        <v>2.3624508115517005E-2</v>
      </c>
      <c r="C39" s="7">
        <v>4.3616358876942003E-3</v>
      </c>
      <c r="D39" s="7">
        <v>4.2293793236983311E-2</v>
      </c>
    </row>
    <row r="40" spans="1:4" x14ac:dyDescent="0.25">
      <c r="A40" s="1" t="s">
        <v>137</v>
      </c>
      <c r="B40" s="7">
        <v>2.0223316322315013E-2</v>
      </c>
      <c r="C40" s="7">
        <v>1.7873954285443226E-3</v>
      </c>
      <c r="D40" s="7">
        <v>3.8091132688010926E-2</v>
      </c>
    </row>
    <row r="41" spans="1:4" x14ac:dyDescent="0.25">
      <c r="A41" s="1" t="s">
        <v>128</v>
      </c>
      <c r="B41" s="7">
        <v>1.8506643902506267E-2</v>
      </c>
      <c r="C41" s="7">
        <v>3.6969219674214369E-2</v>
      </c>
      <c r="D41" s="7">
        <v>6.1299403128776075E-4</v>
      </c>
    </row>
    <row r="42" spans="1:4" x14ac:dyDescent="0.25">
      <c r="A42" s="1" t="s">
        <v>145</v>
      </c>
      <c r="B42" s="7">
        <v>1.8381644759569035E-2</v>
      </c>
      <c r="C42" s="7">
        <v>2.2323627634703993E-2</v>
      </c>
      <c r="D42" s="7">
        <v>1.4561134434347294E-2</v>
      </c>
    </row>
    <row r="43" spans="1:4" x14ac:dyDescent="0.25">
      <c r="A43" s="1" t="s">
        <v>146</v>
      </c>
      <c r="B43" s="7">
        <v>1.5970531961751855E-2</v>
      </c>
      <c r="C43" s="7">
        <v>1.144375701305503E-2</v>
      </c>
      <c r="D43" s="7">
        <v>2.0357813941220569E-2</v>
      </c>
    </row>
    <row r="44" spans="1:4" x14ac:dyDescent="0.25">
      <c r="A44" s="1" t="s">
        <v>125</v>
      </c>
      <c r="B44" s="7">
        <v>1.5383594281663861E-2</v>
      </c>
      <c r="C44" s="7">
        <v>2.1584262060906904E-2</v>
      </c>
      <c r="D44" s="7">
        <v>9.3740006268315263E-3</v>
      </c>
    </row>
    <row r="45" spans="1:4" x14ac:dyDescent="0.25">
      <c r="A45" s="1" t="s">
        <v>136</v>
      </c>
      <c r="B45" s="7">
        <v>1.4469693047179601E-2</v>
      </c>
      <c r="C45" s="7">
        <v>1.2415563661425918E-2</v>
      </c>
      <c r="D45" s="7">
        <v>1.6460524254772391E-2</v>
      </c>
    </row>
    <row r="46" spans="1:4" x14ac:dyDescent="0.25">
      <c r="A46" s="1" t="s">
        <v>126</v>
      </c>
      <c r="B46" s="7">
        <v>1.3522850183823749E-2</v>
      </c>
      <c r="C46" s="7">
        <v>1.7343628320080899E-2</v>
      </c>
      <c r="D46" s="7">
        <v>9.8198096627630307E-3</v>
      </c>
    </row>
    <row r="47" spans="1:4" x14ac:dyDescent="0.25">
      <c r="A47" s="2"/>
      <c r="B47" s="2"/>
      <c r="C47" s="2"/>
      <c r="D47" s="2"/>
    </row>
    <row r="48" spans="1:4" x14ac:dyDescent="0.25">
      <c r="A48" s="39" t="s">
        <v>248</v>
      </c>
      <c r="B48" s="57"/>
      <c r="C48" s="57"/>
      <c r="D48" s="57"/>
    </row>
    <row r="49" spans="1:2" x14ac:dyDescent="0.25">
      <c r="A49" s="58" t="s">
        <v>45</v>
      </c>
      <c r="B49" s="59"/>
    </row>
    <row r="50" spans="1:2" x14ac:dyDescent="0.25">
      <c r="A50" s="40" t="s">
        <v>46</v>
      </c>
      <c r="B50" s="38"/>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B15&lt;'14'!$B$100</xm:f>
            <x14:dxf>
              <font>
                <color rgb="FFFF0000"/>
              </font>
              <numFmt numFmtId="170" formatCode="\*\*0.0"/>
            </x14:dxf>
          </x14:cfRule>
          <x14:cfRule type="expression" priority="166" id="{ADC05639-F897-4C8C-8F23-3FD34F9FA274}">
            <xm:f>B15&lt;'14'!$B$99</xm:f>
            <x14:dxf>
              <font>
                <color rgb="FF00B050"/>
              </font>
              <numFmt numFmtId="169" formatCode="\*0.0"/>
            </x14:dxf>
          </x14:cfRule>
          <xm:sqref>B15:D29</xm:sqref>
        </x14:conditionalFormatting>
        <x14:conditionalFormatting xmlns:xm="http://schemas.microsoft.com/office/excel/2006/main">
          <x14:cfRule type="expression" priority="201" id="{F2D5A7B0-AD5E-4F6B-B3FF-C560C6870F72}">
            <xm:f>B15&lt;'14'!$B$100</xm:f>
            <x14:dxf>
              <font>
                <color rgb="FFFF0000"/>
              </font>
              <numFmt numFmtId="168" formatCode="\*\*0.0%"/>
            </x14:dxf>
          </x14:cfRule>
          <x14:cfRule type="expression" priority="202" id="{E1AD5B34-F662-4D70-91D4-C50C530CDF87}">
            <xm:f>B15&lt;'14'!$B$99</xm:f>
            <x14:dxf>
              <font>
                <color rgb="FF00B050"/>
              </font>
              <numFmt numFmtId="167" formatCode="\*0.0%"/>
            </x14:dxf>
          </x14:cfRule>
          <xm:sqref>B32:D46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65"/>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50.42578125" style="1" customWidth="1"/>
    <col min="2" max="2" width="14.7109375" style="1" customWidth="1"/>
    <col min="3" max="3" width="15.7109375" style="1" customWidth="1"/>
    <col min="4" max="16384" width="8.85546875" style="2"/>
  </cols>
  <sheetData>
    <row r="8" spans="1:3" x14ac:dyDescent="0.25">
      <c r="A8" s="1" t="s">
        <v>249</v>
      </c>
    </row>
    <row r="9" spans="1:3" ht="14.45" x14ac:dyDescent="0.3">
      <c r="A9" s="1" t="s">
        <v>0</v>
      </c>
      <c r="B9" s="8" t="str">
        <f>Index!$C$9</f>
        <v>31 October 2018</v>
      </c>
    </row>
    <row r="10" spans="1:3" x14ac:dyDescent="0.25">
      <c r="A10" s="1" t="s">
        <v>87</v>
      </c>
      <c r="B10" s="26">
        <f>Index!B26</f>
        <v>12</v>
      </c>
    </row>
    <row r="11" spans="1:3" x14ac:dyDescent="0.25">
      <c r="A11" s="2" t="s">
        <v>84</v>
      </c>
      <c r="B11" s="3" t="str">
        <f>Index!C26</f>
        <v>Type of organisations/venues used by activity - top 15 club sports (adults)</v>
      </c>
      <c r="C11" s="2"/>
    </row>
    <row r="12" spans="1:3" x14ac:dyDescent="0.25">
      <c r="A12" s="4" t="s">
        <v>93</v>
      </c>
      <c r="B12" s="5" t="s">
        <v>94</v>
      </c>
      <c r="C12" s="4"/>
    </row>
    <row r="13" spans="1:3" x14ac:dyDescent="0.25">
      <c r="C13" s="1" t="s">
        <v>49</v>
      </c>
    </row>
    <row r="14" spans="1:3" ht="30" x14ac:dyDescent="0.25">
      <c r="B14" s="17" t="s">
        <v>1</v>
      </c>
      <c r="C14" s="12" t="s">
        <v>62</v>
      </c>
    </row>
    <row r="15" spans="1:3" x14ac:dyDescent="0.25">
      <c r="A15" s="14"/>
      <c r="B15" s="14" t="s">
        <v>12</v>
      </c>
      <c r="C15" s="14"/>
    </row>
    <row r="16" spans="1:3" x14ac:dyDescent="0.25">
      <c r="A16" s="1" t="s">
        <v>132</v>
      </c>
      <c r="B16" s="54">
        <v>312</v>
      </c>
      <c r="C16" s="54">
        <v>257.8</v>
      </c>
    </row>
    <row r="17" spans="1:3" x14ac:dyDescent="0.25">
      <c r="A17" s="1" t="s">
        <v>133</v>
      </c>
      <c r="B17" s="54">
        <v>271.2</v>
      </c>
      <c r="C17" s="54">
        <v>215.6</v>
      </c>
    </row>
    <row r="18" spans="1:3" x14ac:dyDescent="0.25">
      <c r="A18" s="1" t="s">
        <v>144</v>
      </c>
      <c r="B18" s="54">
        <v>196.3</v>
      </c>
      <c r="C18" s="54">
        <v>108.7</v>
      </c>
    </row>
    <row r="19" spans="1:3" x14ac:dyDescent="0.25">
      <c r="A19" s="1" t="s">
        <v>128</v>
      </c>
      <c r="B19" s="54">
        <v>118.1</v>
      </c>
      <c r="C19" s="54">
        <v>108.6</v>
      </c>
    </row>
    <row r="20" spans="1:3" x14ac:dyDescent="0.25">
      <c r="A20" s="1" t="s">
        <v>137</v>
      </c>
      <c r="B20" s="54">
        <v>129.1</v>
      </c>
      <c r="C20" s="54">
        <v>95.6</v>
      </c>
    </row>
    <row r="21" spans="1:3" x14ac:dyDescent="0.25">
      <c r="A21" s="1" t="s">
        <v>145</v>
      </c>
      <c r="B21" s="54">
        <v>117.3</v>
      </c>
      <c r="C21" s="54">
        <v>88.5</v>
      </c>
    </row>
    <row r="22" spans="1:3" x14ac:dyDescent="0.25">
      <c r="A22" s="1" t="s">
        <v>125</v>
      </c>
      <c r="B22" s="54">
        <v>98.2</v>
      </c>
      <c r="C22" s="54">
        <v>69</v>
      </c>
    </row>
    <row r="23" spans="1:3" x14ac:dyDescent="0.25">
      <c r="A23" s="1" t="s">
        <v>126</v>
      </c>
      <c r="B23" s="54">
        <v>86.3</v>
      </c>
      <c r="C23" s="54">
        <v>66.400000000000006</v>
      </c>
    </row>
    <row r="24" spans="1:3" x14ac:dyDescent="0.25">
      <c r="A24" s="1" t="s">
        <v>135</v>
      </c>
      <c r="B24" s="54">
        <v>58.1</v>
      </c>
      <c r="C24" s="54">
        <v>54.3</v>
      </c>
    </row>
    <row r="25" spans="1:3" x14ac:dyDescent="0.25">
      <c r="A25" s="1" t="s">
        <v>140</v>
      </c>
      <c r="B25" s="54">
        <v>59</v>
      </c>
      <c r="C25" s="54">
        <v>49.3</v>
      </c>
    </row>
    <row r="26" spans="1:3" x14ac:dyDescent="0.25">
      <c r="A26" s="1" t="s">
        <v>245</v>
      </c>
      <c r="B26" s="54">
        <v>205.9</v>
      </c>
      <c r="C26" s="54">
        <v>42.1</v>
      </c>
    </row>
    <row r="27" spans="1:3" x14ac:dyDescent="0.25">
      <c r="A27" s="1" t="s">
        <v>124</v>
      </c>
      <c r="B27" s="54">
        <v>47.6</v>
      </c>
      <c r="C27" s="54">
        <v>40.299999999999997</v>
      </c>
    </row>
    <row r="28" spans="1:3" x14ac:dyDescent="0.25">
      <c r="A28" s="1" t="s">
        <v>143</v>
      </c>
      <c r="B28" s="54">
        <v>532.20000000000005</v>
      </c>
      <c r="C28" s="54">
        <v>38.6</v>
      </c>
    </row>
    <row r="29" spans="1:3" x14ac:dyDescent="0.25">
      <c r="A29" s="1" t="s">
        <v>141</v>
      </c>
      <c r="B29" s="54">
        <v>60.9</v>
      </c>
      <c r="C29" s="54">
        <v>37.6</v>
      </c>
    </row>
    <row r="30" spans="1:3" x14ac:dyDescent="0.25">
      <c r="A30" s="1" t="s">
        <v>138</v>
      </c>
      <c r="B30" s="54">
        <v>43.2</v>
      </c>
      <c r="C30" s="54">
        <v>32.799999999999997</v>
      </c>
    </row>
    <row r="31" spans="1:3" x14ac:dyDescent="0.25">
      <c r="B31" s="8"/>
    </row>
    <row r="32" spans="1:3" x14ac:dyDescent="0.25">
      <c r="A32" s="14"/>
      <c r="B32" s="14" t="s">
        <v>13</v>
      </c>
      <c r="C32" s="14"/>
    </row>
    <row r="33" spans="1:3" x14ac:dyDescent="0.25">
      <c r="A33" s="1" t="s">
        <v>132</v>
      </c>
      <c r="B33" s="7">
        <v>4.8888468970217633E-2</v>
      </c>
      <c r="C33" s="7">
        <v>4.0395754497013055E-2</v>
      </c>
    </row>
    <row r="34" spans="1:3" x14ac:dyDescent="0.25">
      <c r="A34" s="1" t="s">
        <v>133</v>
      </c>
      <c r="B34" s="7">
        <v>4.2487771126708693E-2</v>
      </c>
      <c r="C34" s="7">
        <v>3.3781755181657686E-2</v>
      </c>
    </row>
    <row r="35" spans="1:3" x14ac:dyDescent="0.25">
      <c r="A35" s="1" t="s">
        <v>144</v>
      </c>
      <c r="B35" s="7">
        <v>3.0758817167524544E-2</v>
      </c>
      <c r="C35" s="7">
        <v>1.7036136002488284E-2</v>
      </c>
    </row>
    <row r="36" spans="1:3" x14ac:dyDescent="0.25">
      <c r="A36" s="1" t="s">
        <v>128</v>
      </c>
      <c r="B36" s="7">
        <v>1.8506643902506267E-2</v>
      </c>
      <c r="C36" s="7">
        <v>1.7019111058546921E-2</v>
      </c>
    </row>
    <row r="37" spans="1:3" x14ac:dyDescent="0.25">
      <c r="A37" s="1" t="s">
        <v>137</v>
      </c>
      <c r="B37" s="7">
        <v>2.0223316322315013E-2</v>
      </c>
      <c r="C37" s="7">
        <v>1.498006406315066E-2</v>
      </c>
    </row>
    <row r="38" spans="1:3" x14ac:dyDescent="0.25">
      <c r="A38" s="1" t="s">
        <v>145</v>
      </c>
      <c r="B38" s="7">
        <v>1.8381644759569035E-2</v>
      </c>
      <c r="C38" s="7">
        <v>1.3870978533989718E-2</v>
      </c>
    </row>
    <row r="39" spans="1:3" x14ac:dyDescent="0.25">
      <c r="A39" s="1" t="s">
        <v>125</v>
      </c>
      <c r="B39" s="7">
        <v>1.5383594281663861E-2</v>
      </c>
      <c r="C39" s="7">
        <v>1.0810710611650329E-2</v>
      </c>
    </row>
    <row r="40" spans="1:3" x14ac:dyDescent="0.25">
      <c r="A40" s="1" t="s">
        <v>126</v>
      </c>
      <c r="B40" s="7">
        <v>1.3522850183823749E-2</v>
      </c>
      <c r="C40" s="7">
        <v>1.0397957875656311E-2</v>
      </c>
    </row>
    <row r="41" spans="1:3" x14ac:dyDescent="0.25">
      <c r="A41" s="1" t="s">
        <v>135</v>
      </c>
      <c r="B41" s="7">
        <v>9.1049504224126488E-3</v>
      </c>
      <c r="C41" s="7">
        <v>8.5023242597390587E-3</v>
      </c>
    </row>
    <row r="42" spans="1:3" x14ac:dyDescent="0.25">
      <c r="A42" s="1" t="s">
        <v>140</v>
      </c>
      <c r="B42" s="7">
        <v>9.2464687024799517E-3</v>
      </c>
      <c r="C42" s="7">
        <v>7.7181643446164938E-3</v>
      </c>
    </row>
    <row r="43" spans="1:3" x14ac:dyDescent="0.25">
      <c r="A43" s="1" t="s">
        <v>245</v>
      </c>
      <c r="B43" s="7">
        <v>3.2257342234504313E-2</v>
      </c>
      <c r="C43" s="7">
        <v>6.6034812674555807E-3</v>
      </c>
    </row>
    <row r="44" spans="1:3" x14ac:dyDescent="0.25">
      <c r="A44" s="1" t="s">
        <v>124</v>
      </c>
      <c r="B44" s="7">
        <v>7.4645061867303917E-3</v>
      </c>
      <c r="C44" s="7">
        <v>6.3126424164628853E-3</v>
      </c>
    </row>
    <row r="45" spans="1:3" x14ac:dyDescent="0.25">
      <c r="A45" s="1" t="s">
        <v>143</v>
      </c>
      <c r="B45" s="7">
        <v>8.3387437164307965E-2</v>
      </c>
      <c r="C45" s="7">
        <v>6.0489368174217965E-3</v>
      </c>
    </row>
    <row r="46" spans="1:3" x14ac:dyDescent="0.25">
      <c r="A46" s="1" t="s">
        <v>141</v>
      </c>
      <c r="B46" s="7">
        <v>9.5382956251731203E-3</v>
      </c>
      <c r="C46" s="7">
        <v>5.8978904334545668E-3</v>
      </c>
    </row>
    <row r="47" spans="1:3" x14ac:dyDescent="0.25">
      <c r="A47" s="1" t="s">
        <v>138</v>
      </c>
      <c r="B47" s="7">
        <v>6.7664986110794996E-3</v>
      </c>
      <c r="C47" s="7">
        <v>5.1382853230824751E-3</v>
      </c>
    </row>
    <row r="48" spans="1:3" x14ac:dyDescent="0.25">
      <c r="A48" s="4"/>
      <c r="B48" s="4"/>
      <c r="C48" s="4"/>
    </row>
    <row r="49" spans="1:4" x14ac:dyDescent="0.25">
      <c r="A49" s="39" t="s">
        <v>248</v>
      </c>
      <c r="B49" s="57"/>
      <c r="C49" s="57"/>
      <c r="D49" s="57"/>
    </row>
    <row r="50" spans="1:4" x14ac:dyDescent="0.25">
      <c r="A50" s="40" t="s">
        <v>45</v>
      </c>
      <c r="B50" s="6"/>
    </row>
    <row r="51" spans="1:4" x14ac:dyDescent="0.25">
      <c r="A51" s="40" t="s">
        <v>46</v>
      </c>
      <c r="B51" s="6"/>
    </row>
    <row r="52" spans="1:4" x14ac:dyDescent="0.25">
      <c r="B52" s="8"/>
    </row>
    <row r="54" spans="1:4" x14ac:dyDescent="0.25">
      <c r="B54" s="6"/>
    </row>
    <row r="55" spans="1:4" x14ac:dyDescent="0.25">
      <c r="B55" s="6"/>
    </row>
    <row r="56" spans="1:4" x14ac:dyDescent="0.25">
      <c r="B56" s="6"/>
    </row>
    <row r="57" spans="1:4" x14ac:dyDescent="0.25">
      <c r="B57" s="6"/>
    </row>
    <row r="58" spans="1:4" x14ac:dyDescent="0.25">
      <c r="B58" s="6"/>
    </row>
    <row r="59" spans="1:4" x14ac:dyDescent="0.25">
      <c r="B59" s="6"/>
    </row>
    <row r="60" spans="1:4" x14ac:dyDescent="0.25">
      <c r="B60" s="6"/>
    </row>
    <row r="61" spans="1:4" x14ac:dyDescent="0.25">
      <c r="B61" s="6"/>
    </row>
    <row r="62" spans="1:4" x14ac:dyDescent="0.25">
      <c r="B62" s="6"/>
    </row>
    <row r="63" spans="1:4" x14ac:dyDescent="0.25">
      <c r="B63" s="6"/>
    </row>
    <row r="64" spans="1:4" x14ac:dyDescent="0.25">
      <c r="B64" s="6"/>
    </row>
    <row r="65" spans="2:2" x14ac:dyDescent="0.25">
      <c r="B65" s="8"/>
    </row>
  </sheetData>
  <sortState ref="A33:C165">
    <sortCondition descending="1" ref="C33:C165"/>
  </sortState>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1" manualBreakCount="1">
    <brk id="31"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B16&lt;'14'!$B$100</xm:f>
            <x14:dxf>
              <font>
                <color rgb="FFFF0000"/>
              </font>
              <numFmt numFmtId="170" formatCode="\*\*0.0"/>
            </x14:dxf>
          </x14:cfRule>
          <x14:cfRule type="expression" priority="170" id="{C81D9116-3640-439A-A4B8-CACFD052142D}">
            <xm:f>B16&lt;'14'!$B$99</xm:f>
            <x14:dxf>
              <font>
                <color rgb="FF00B050"/>
              </font>
              <numFmt numFmtId="169" formatCode="\*0.0"/>
            </x14:dxf>
          </x14:cfRule>
          <xm:sqref>B16:C30</xm:sqref>
        </x14:conditionalFormatting>
        <x14:conditionalFormatting xmlns:xm="http://schemas.microsoft.com/office/excel/2006/main">
          <x14:cfRule type="expression" priority="215" id="{FA7FEB53-7403-44D3-B014-C201187C3BE8}">
            <xm:f>B16&lt;'14'!$B$100</xm:f>
            <x14:dxf>
              <font>
                <color rgb="FFFF0000"/>
              </font>
              <numFmt numFmtId="168" formatCode="\*\*0.0%"/>
            </x14:dxf>
          </x14:cfRule>
          <x14:cfRule type="expression" priority="216" id="{98941C05-E64E-437F-8C84-DB440048F599}">
            <xm:f>B16&lt;'14'!$B$99</xm:f>
            <x14:dxf>
              <font>
                <color rgb="FF00B050"/>
              </font>
              <numFmt numFmtId="167" formatCode="\*0.0%"/>
            </x14:dxf>
          </x14:cfRule>
          <xm:sqref>B33:C47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249</v>
      </c>
    </row>
    <row r="9" spans="1:3" ht="14.45" x14ac:dyDescent="0.3">
      <c r="A9" s="1" t="s">
        <v>0</v>
      </c>
      <c r="C9" s="8" t="str">
        <f>Index!$C$9</f>
        <v>31 October 2018</v>
      </c>
    </row>
    <row r="10" spans="1:3" x14ac:dyDescent="0.25">
      <c r="A10" s="1" t="s">
        <v>87</v>
      </c>
      <c r="C10" s="26">
        <f>Index!B27</f>
        <v>13</v>
      </c>
    </row>
    <row r="11" spans="1:3" x14ac:dyDescent="0.25">
      <c r="A11" s="2" t="s">
        <v>84</v>
      </c>
      <c r="B11" s="2"/>
      <c r="C11" s="3" t="str">
        <f>Index!C27</f>
        <v>Non-playing roles (adults)</v>
      </c>
    </row>
    <row r="12" spans="1:3" x14ac:dyDescent="0.25">
      <c r="A12" s="4" t="s">
        <v>93</v>
      </c>
      <c r="B12" s="4"/>
      <c r="C12" s="5" t="s">
        <v>94</v>
      </c>
    </row>
    <row r="14" spans="1:3" s="30" customFormat="1" x14ac:dyDescent="0.25">
      <c r="A14" s="12"/>
      <c r="B14" s="12"/>
      <c r="C14" s="12" t="s">
        <v>1</v>
      </c>
    </row>
    <row r="15" spans="1:3" x14ac:dyDescent="0.25">
      <c r="A15" s="14"/>
      <c r="B15" s="14"/>
      <c r="C15" s="14" t="s">
        <v>12</v>
      </c>
    </row>
    <row r="16" spans="1:3" x14ac:dyDescent="0.25">
      <c r="A16" s="1" t="s">
        <v>85</v>
      </c>
      <c r="B16" s="6"/>
      <c r="C16" s="6"/>
    </row>
    <row r="17" spans="1:3" ht="14.45" x14ac:dyDescent="0.3">
      <c r="B17" s="1" t="s">
        <v>47</v>
      </c>
      <c r="C17" s="54">
        <v>537.79999999999995</v>
      </c>
    </row>
    <row r="18" spans="1:3" ht="14.45" x14ac:dyDescent="0.3">
      <c r="B18" s="1" t="s">
        <v>48</v>
      </c>
      <c r="C18" s="54">
        <v>449.2</v>
      </c>
    </row>
    <row r="19" spans="1:3" x14ac:dyDescent="0.25">
      <c r="B19" s="8" t="s">
        <v>1</v>
      </c>
      <c r="C19" s="54">
        <v>987</v>
      </c>
    </row>
    <row r="20" spans="1:3" x14ac:dyDescent="0.25">
      <c r="A20" s="14"/>
      <c r="B20" s="14"/>
      <c r="C20" s="14" t="s">
        <v>13</v>
      </c>
    </row>
    <row r="21" spans="1:3" ht="14.45" x14ac:dyDescent="0.3">
      <c r="A21" s="1" t="s">
        <v>85</v>
      </c>
      <c r="B21" s="6"/>
      <c r="C21" s="6"/>
    </row>
    <row r="22" spans="1:3" ht="14.45" x14ac:dyDescent="0.3">
      <c r="B22" s="1" t="s">
        <v>47</v>
      </c>
      <c r="C22" s="7">
        <v>0.17119598297431599</v>
      </c>
    </row>
    <row r="23" spans="1:3" ht="14.45" x14ac:dyDescent="0.3">
      <c r="B23" s="1" t="s">
        <v>48</v>
      </c>
      <c r="C23" s="7">
        <v>0.13859352238700368</v>
      </c>
    </row>
    <row r="24" spans="1:3" ht="14.45" x14ac:dyDescent="0.3">
      <c r="B24" s="8" t="s">
        <v>1</v>
      </c>
      <c r="C24" s="7">
        <v>0.15463966041076824</v>
      </c>
    </row>
    <row r="25" spans="1:3" ht="14.45" x14ac:dyDescent="0.3">
      <c r="A25" s="4"/>
      <c r="B25" s="4"/>
      <c r="C25" s="4"/>
    </row>
    <row r="26" spans="1:3" ht="14.45" x14ac:dyDescent="0.3">
      <c r="A26" s="37" t="s">
        <v>74</v>
      </c>
    </row>
    <row r="27" spans="1:3" ht="14.45" x14ac:dyDescent="0.3">
      <c r="A27" s="37" t="s">
        <v>45</v>
      </c>
    </row>
    <row r="28" spans="1:3" ht="14.45" x14ac:dyDescent="0.3">
      <c r="A28" s="37" t="s">
        <v>46</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C17&lt;'14'!$B$100</xm:f>
            <x14:dxf>
              <font>
                <color rgb="FFFF0000"/>
              </font>
              <numFmt numFmtId="170" formatCode="\*\*0.0"/>
            </x14:dxf>
          </x14:cfRule>
          <x14:cfRule type="expression" priority="174" id="{855BBBCC-9A6C-46B0-AD6F-43140C3BB5B8}">
            <xm:f>C17&lt;'14'!$B$99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C19&lt;'14'!$B$100</xm:f>
            <x14:dxf>
              <font>
                <color rgb="FFFF0000"/>
              </font>
              <numFmt numFmtId="168" formatCode="\*\*0.0%"/>
            </x14:dxf>
          </x14:cfRule>
          <x14:cfRule type="expression" priority="176" id="{826B673F-525B-43AC-984B-0B8643BD041A}">
            <xm:f>C19&lt;'14'!$B$99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C17&lt;'14'!$B$100</xm:f>
            <x14:dxf>
              <font>
                <color rgb="FFFF0000"/>
              </font>
              <numFmt numFmtId="168" formatCode="\*\*0.0%"/>
            </x14:dxf>
          </x14:cfRule>
          <x14:cfRule type="expression" priority="226" id="{826B673F-525B-43AC-984B-0B8643BD041A}">
            <xm:f>C17&lt;'14'!$B$99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C18&lt;'14'!$B$100</xm:f>
            <x14:dxf>
              <font>
                <color rgb="FFFF0000"/>
              </font>
              <numFmt numFmtId="168" formatCode="\*\*0.0%"/>
            </x14:dxf>
          </x14:cfRule>
          <x14:cfRule type="expression" priority="232" id="{826B673F-525B-43AC-984B-0B8643BD041A}">
            <xm:f>C18&lt;'14'!$B$99</xm:f>
            <x14:dxf>
              <font>
                <color rgb="FF00B050"/>
              </font>
              <numFmt numFmtId="167" formatCode="\*0.0%"/>
            </x14:dxf>
          </x14:cfRule>
          <xm:sqref>C23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249</v>
      </c>
    </row>
    <row r="9" spans="1:10" ht="14.45" x14ac:dyDescent="0.3">
      <c r="A9" s="1" t="s">
        <v>0</v>
      </c>
      <c r="B9" s="8" t="str">
        <f>Index!$C$9</f>
        <v>31 October 2018</v>
      </c>
    </row>
    <row r="10" spans="1:10" x14ac:dyDescent="0.25">
      <c r="A10" s="1" t="s">
        <v>87</v>
      </c>
      <c r="B10" s="26">
        <f>Index!B29</f>
        <v>14</v>
      </c>
    </row>
    <row r="11" spans="1:10" s="4" customFormat="1" x14ac:dyDescent="0.25">
      <c r="A11" s="4" t="s">
        <v>84</v>
      </c>
      <c r="B11" s="5" t="str">
        <f>Index!C29</f>
        <v>Margins of error</v>
      </c>
    </row>
    <row r="12" spans="1:10" x14ac:dyDescent="0.25">
      <c r="A12" s="8" t="s">
        <v>158</v>
      </c>
      <c r="C12" s="6"/>
      <c r="D12" s="6"/>
      <c r="E12" s="6"/>
      <c r="F12" s="6"/>
      <c r="G12" s="6"/>
      <c r="H12" s="6"/>
    </row>
    <row r="13" spans="1:10" x14ac:dyDescent="0.25">
      <c r="A13" s="6" t="s">
        <v>38</v>
      </c>
      <c r="B13" s="13" t="s">
        <v>159</v>
      </c>
      <c r="C13" s="31" t="s">
        <v>160</v>
      </c>
      <c r="D13" s="31" t="s">
        <v>161</v>
      </c>
      <c r="E13" s="31" t="s">
        <v>162</v>
      </c>
      <c r="F13" s="31" t="s">
        <v>163</v>
      </c>
      <c r="G13" s="31" t="s">
        <v>164</v>
      </c>
      <c r="H13" s="31" t="s">
        <v>165</v>
      </c>
      <c r="I13" s="32" t="s">
        <v>166</v>
      </c>
      <c r="J13" s="13" t="s">
        <v>39</v>
      </c>
    </row>
    <row r="14" spans="1:10" x14ac:dyDescent="0.25">
      <c r="A14" s="33">
        <v>1000</v>
      </c>
      <c r="B14" s="60">
        <v>2.5</v>
      </c>
      <c r="C14" s="61">
        <v>2.4</v>
      </c>
      <c r="D14" s="61">
        <v>2.5</v>
      </c>
      <c r="E14" s="61">
        <v>2.2000000000000002</v>
      </c>
      <c r="F14" s="61">
        <v>2.5</v>
      </c>
      <c r="G14" s="61">
        <v>2.4</v>
      </c>
      <c r="H14" s="61">
        <v>2.5</v>
      </c>
      <c r="I14" s="60">
        <v>1.8</v>
      </c>
      <c r="J14" s="60">
        <v>2.5</v>
      </c>
    </row>
    <row r="15" spans="1:10" x14ac:dyDescent="0.25">
      <c r="A15" s="33">
        <v>2000</v>
      </c>
      <c r="B15" s="60">
        <v>1.85</v>
      </c>
      <c r="C15" s="61">
        <v>1.65</v>
      </c>
      <c r="D15" s="61">
        <v>1.75</v>
      </c>
      <c r="E15" s="61">
        <v>1.55</v>
      </c>
      <c r="F15" s="61">
        <v>1.75</v>
      </c>
      <c r="G15" s="61">
        <v>1.55</v>
      </c>
      <c r="H15" s="61">
        <v>1.75</v>
      </c>
      <c r="I15" s="60">
        <v>1.25</v>
      </c>
      <c r="J15" s="60">
        <v>1.75</v>
      </c>
    </row>
    <row r="16" spans="1:10" x14ac:dyDescent="0.25">
      <c r="A16" s="33">
        <v>5000</v>
      </c>
      <c r="B16" s="60">
        <v>1.18</v>
      </c>
      <c r="C16" s="61">
        <v>1.06</v>
      </c>
      <c r="D16" s="61">
        <v>1.1000000000000001</v>
      </c>
      <c r="E16" s="61">
        <v>0.98</v>
      </c>
      <c r="F16" s="61">
        <v>1.1399999999999999</v>
      </c>
      <c r="G16" s="61">
        <v>1.02</v>
      </c>
      <c r="H16" s="61">
        <v>1.1000000000000001</v>
      </c>
      <c r="I16" s="60">
        <v>0.82</v>
      </c>
      <c r="J16" s="60">
        <v>1.1000000000000001</v>
      </c>
    </row>
    <row r="17" spans="1:10" x14ac:dyDescent="0.25">
      <c r="A17" s="33">
        <v>10000</v>
      </c>
      <c r="B17" s="60">
        <v>0.82</v>
      </c>
      <c r="C17" s="61">
        <v>0.74</v>
      </c>
      <c r="D17" s="61">
        <v>0.78</v>
      </c>
      <c r="E17" s="61">
        <v>0.71</v>
      </c>
      <c r="F17" s="61">
        <v>0.78</v>
      </c>
      <c r="G17" s="61">
        <v>0.73</v>
      </c>
      <c r="H17" s="61">
        <v>0.78</v>
      </c>
      <c r="I17" s="60">
        <v>0.59</v>
      </c>
      <c r="J17" s="60">
        <v>0.78</v>
      </c>
    </row>
    <row r="18" spans="1:10" x14ac:dyDescent="0.25">
      <c r="A18" s="33">
        <v>20000</v>
      </c>
      <c r="B18" s="60">
        <v>0.59</v>
      </c>
      <c r="C18" s="61">
        <v>0.53</v>
      </c>
      <c r="D18" s="61">
        <v>0.55000000000000004</v>
      </c>
      <c r="E18" s="61">
        <v>0.5</v>
      </c>
      <c r="F18" s="61">
        <v>0.56000000000000005</v>
      </c>
      <c r="G18" s="61">
        <v>0.51</v>
      </c>
      <c r="H18" s="61">
        <v>0.55000000000000004</v>
      </c>
      <c r="I18" s="60">
        <v>0.41</v>
      </c>
      <c r="J18" s="60">
        <v>0.55000000000000004</v>
      </c>
    </row>
    <row r="19" spans="1:10" x14ac:dyDescent="0.25">
      <c r="A19" s="33">
        <v>50000</v>
      </c>
      <c r="B19" s="60">
        <v>0.36799999999999999</v>
      </c>
      <c r="C19" s="61">
        <v>0.33800000000000002</v>
      </c>
      <c r="D19" s="61">
        <v>0.34799999999999998</v>
      </c>
      <c r="E19" s="61">
        <v>0.314</v>
      </c>
      <c r="F19" s="61">
        <v>0.35199999999999998</v>
      </c>
      <c r="G19" s="61">
        <v>0.32200000000000001</v>
      </c>
      <c r="H19" s="61">
        <v>0.34799999999999998</v>
      </c>
      <c r="I19" s="60">
        <v>0.25800000000000001</v>
      </c>
      <c r="J19" s="60">
        <v>0.34799999999999998</v>
      </c>
    </row>
    <row r="20" spans="1:10" x14ac:dyDescent="0.25">
      <c r="A20" s="33">
        <v>100000</v>
      </c>
      <c r="B20" s="60">
        <v>0.26100000000000001</v>
      </c>
      <c r="C20" s="61">
        <v>0.23699999999999999</v>
      </c>
      <c r="D20" s="61">
        <v>0.247</v>
      </c>
      <c r="E20" s="61">
        <v>0.221</v>
      </c>
      <c r="F20" s="61">
        <v>0.251</v>
      </c>
      <c r="G20" s="61">
        <v>0.22700000000000001</v>
      </c>
      <c r="H20" s="61">
        <v>0.245</v>
      </c>
      <c r="I20" s="60">
        <v>0.184</v>
      </c>
      <c r="J20" s="60">
        <v>0.247</v>
      </c>
    </row>
    <row r="21" spans="1:10" x14ac:dyDescent="0.25">
      <c r="A21" s="33">
        <v>200000</v>
      </c>
      <c r="B21" s="60">
        <v>0.184</v>
      </c>
      <c r="C21" s="61">
        <v>0.16800000000000001</v>
      </c>
      <c r="D21" s="61">
        <v>0.17499999999999999</v>
      </c>
      <c r="E21" s="61">
        <v>0.157</v>
      </c>
      <c r="F21" s="61">
        <v>0.17699999999999999</v>
      </c>
      <c r="G21" s="61">
        <v>0.161</v>
      </c>
      <c r="H21" s="61">
        <v>0.17399999999999999</v>
      </c>
      <c r="I21" s="60">
        <v>0.13</v>
      </c>
      <c r="J21" s="60">
        <v>0.17499999999999999</v>
      </c>
    </row>
    <row r="22" spans="1:10" x14ac:dyDescent="0.25">
      <c r="A22" s="33">
        <v>500000</v>
      </c>
      <c r="B22" s="60">
        <v>0.11700000000000001</v>
      </c>
      <c r="C22" s="61">
        <v>0.106</v>
      </c>
      <c r="D22" s="61">
        <v>0.111</v>
      </c>
      <c r="E22" s="61">
        <v>9.9000000000000005E-2</v>
      </c>
      <c r="F22" s="61">
        <v>0.112</v>
      </c>
      <c r="G22" s="61" t="s">
        <v>167</v>
      </c>
      <c r="H22" s="61" t="s">
        <v>167</v>
      </c>
      <c r="I22" s="60" t="s">
        <v>167</v>
      </c>
      <c r="J22" s="60">
        <v>0.11</v>
      </c>
    </row>
    <row r="23" spans="1:10" x14ac:dyDescent="0.25">
      <c r="A23" s="33">
        <v>800000</v>
      </c>
      <c r="B23" s="60">
        <v>9.1999999999999998E-2</v>
      </c>
      <c r="C23" s="61">
        <v>8.4000000000000005E-2</v>
      </c>
      <c r="D23" s="61">
        <v>8.6999999999999994E-2</v>
      </c>
      <c r="E23" s="61">
        <v>7.8E-2</v>
      </c>
      <c r="F23" s="61">
        <v>8.8999999999999996E-2</v>
      </c>
      <c r="G23" s="61" t="s">
        <v>167</v>
      </c>
      <c r="H23" s="61" t="s">
        <v>167</v>
      </c>
      <c r="I23" s="60" t="s">
        <v>167</v>
      </c>
      <c r="J23" s="60">
        <v>8.6999999999999994E-2</v>
      </c>
    </row>
    <row r="24" spans="1:10" x14ac:dyDescent="0.25">
      <c r="A24" s="33">
        <v>1000000</v>
      </c>
      <c r="B24" s="60">
        <v>8.3000000000000004E-2</v>
      </c>
      <c r="C24" s="61">
        <v>7.4999999999999997E-2</v>
      </c>
      <c r="D24" s="61">
        <v>7.8E-2</v>
      </c>
      <c r="E24" s="61">
        <v>7.0000000000000007E-2</v>
      </c>
      <c r="F24" s="61">
        <v>7.9000000000000001E-2</v>
      </c>
      <c r="G24" s="61" t="s">
        <v>167</v>
      </c>
      <c r="H24" s="61" t="s">
        <v>167</v>
      </c>
      <c r="I24" s="60" t="s">
        <v>167</v>
      </c>
      <c r="J24" s="60">
        <v>7.8E-2</v>
      </c>
    </row>
    <row r="25" spans="1:10" x14ac:dyDescent="0.25">
      <c r="A25" s="33">
        <v>1500000</v>
      </c>
      <c r="B25" s="60">
        <v>6.7000000000000004E-2</v>
      </c>
      <c r="C25" s="61">
        <v>6.0999999999999999E-2</v>
      </c>
      <c r="D25" s="61">
        <v>6.4000000000000001E-2</v>
      </c>
      <c r="E25" s="61" t="s">
        <v>167</v>
      </c>
      <c r="F25" s="61">
        <v>6.5000000000000002E-2</v>
      </c>
      <c r="G25" s="61" t="s">
        <v>167</v>
      </c>
      <c r="H25" s="61" t="s">
        <v>167</v>
      </c>
      <c r="I25" s="60" t="s">
        <v>167</v>
      </c>
      <c r="J25" s="60">
        <v>6.4000000000000001E-2</v>
      </c>
    </row>
    <row r="26" spans="1:10" x14ac:dyDescent="0.25">
      <c r="A26" s="33">
        <v>2000000</v>
      </c>
      <c r="B26" s="60">
        <v>5.8000000000000003E-2</v>
      </c>
      <c r="C26" s="61">
        <v>5.2999999999999999E-2</v>
      </c>
      <c r="D26" s="61">
        <v>5.5E-2</v>
      </c>
      <c r="E26" s="61" t="s">
        <v>167</v>
      </c>
      <c r="F26" s="61">
        <v>5.6000000000000001E-2</v>
      </c>
      <c r="G26" s="61" t="s">
        <v>167</v>
      </c>
      <c r="H26" s="61" t="s">
        <v>167</v>
      </c>
      <c r="I26" s="60" t="s">
        <v>167</v>
      </c>
      <c r="J26" s="60">
        <v>5.5E-2</v>
      </c>
    </row>
    <row r="27" spans="1:10" x14ac:dyDescent="0.25">
      <c r="A27" s="33">
        <v>5000000</v>
      </c>
      <c r="B27" s="60">
        <v>3.6999999999999998E-2</v>
      </c>
      <c r="C27" s="61">
        <v>3.4000000000000002E-2</v>
      </c>
      <c r="D27" s="61" t="s">
        <v>167</v>
      </c>
      <c r="E27" s="61" t="s">
        <v>167</v>
      </c>
      <c r="F27" s="61" t="s">
        <v>167</v>
      </c>
      <c r="G27" s="61" t="s">
        <v>167</v>
      </c>
      <c r="H27" s="61" t="s">
        <v>167</v>
      </c>
      <c r="I27" s="60" t="s">
        <v>167</v>
      </c>
      <c r="J27" s="60">
        <v>3.5000000000000003E-2</v>
      </c>
    </row>
    <row r="28" spans="1:10" x14ac:dyDescent="0.25">
      <c r="A28" s="33">
        <v>8000000</v>
      </c>
      <c r="B28" s="60" t="s">
        <v>167</v>
      </c>
      <c r="C28" s="61" t="s">
        <v>167</v>
      </c>
      <c r="D28" s="61" t="s">
        <v>167</v>
      </c>
      <c r="E28" s="61" t="s">
        <v>167</v>
      </c>
      <c r="F28" s="61" t="s">
        <v>167</v>
      </c>
      <c r="G28" s="61" t="s">
        <v>167</v>
      </c>
      <c r="H28" s="61" t="s">
        <v>167</v>
      </c>
      <c r="I28" s="60" t="s">
        <v>167</v>
      </c>
      <c r="J28" s="60">
        <v>2.8000000000000001E-2</v>
      </c>
    </row>
    <row r="29" spans="1:10" x14ac:dyDescent="0.25">
      <c r="A29" s="6"/>
      <c r="C29" s="6"/>
      <c r="D29" s="6"/>
      <c r="E29" s="6"/>
      <c r="F29" s="6"/>
      <c r="G29" s="6"/>
      <c r="H29" s="6"/>
    </row>
    <row r="30" spans="1:10" x14ac:dyDescent="0.25">
      <c r="A30" s="8" t="s">
        <v>179</v>
      </c>
      <c r="C30" s="6"/>
      <c r="D30" s="6"/>
      <c r="E30" s="6"/>
      <c r="F30" s="6"/>
      <c r="G30" s="6"/>
      <c r="H30" s="6"/>
    </row>
    <row r="31" spans="1:10" x14ac:dyDescent="0.25">
      <c r="A31" s="6" t="s">
        <v>38</v>
      </c>
      <c r="B31" s="13" t="s">
        <v>168</v>
      </c>
      <c r="C31" s="19" t="s">
        <v>169</v>
      </c>
      <c r="D31" s="19" t="s">
        <v>170</v>
      </c>
      <c r="E31" s="19" t="s">
        <v>171</v>
      </c>
      <c r="F31" s="19" t="s">
        <v>172</v>
      </c>
      <c r="G31" s="19" t="s">
        <v>173</v>
      </c>
      <c r="H31" s="19" t="s">
        <v>174</v>
      </c>
      <c r="I31" s="13" t="s">
        <v>175</v>
      </c>
      <c r="J31" s="13" t="s">
        <v>41</v>
      </c>
    </row>
    <row r="32" spans="1:10" x14ac:dyDescent="0.25">
      <c r="A32" s="20">
        <v>1000</v>
      </c>
      <c r="B32" s="36">
        <v>2500</v>
      </c>
      <c r="C32" s="33">
        <v>2400</v>
      </c>
      <c r="D32" s="33">
        <v>2500</v>
      </c>
      <c r="E32" s="33">
        <v>2200</v>
      </c>
      <c r="F32" s="33">
        <v>2500</v>
      </c>
      <c r="G32" s="33">
        <v>2400</v>
      </c>
      <c r="H32" s="33">
        <v>2500</v>
      </c>
      <c r="I32" s="36">
        <v>1800</v>
      </c>
      <c r="J32" s="36">
        <v>2500</v>
      </c>
    </row>
    <row r="33" spans="1:10" x14ac:dyDescent="0.25">
      <c r="A33" s="20">
        <v>2000</v>
      </c>
      <c r="B33" s="36">
        <v>3700</v>
      </c>
      <c r="C33" s="33">
        <v>3300</v>
      </c>
      <c r="D33" s="33">
        <v>3500</v>
      </c>
      <c r="E33" s="33">
        <v>3100</v>
      </c>
      <c r="F33" s="33">
        <v>3500</v>
      </c>
      <c r="G33" s="33">
        <v>3100</v>
      </c>
      <c r="H33" s="33">
        <v>3500</v>
      </c>
      <c r="I33" s="36">
        <v>2500</v>
      </c>
      <c r="J33" s="36">
        <v>3500</v>
      </c>
    </row>
    <row r="34" spans="1:10" x14ac:dyDescent="0.25">
      <c r="A34" s="20">
        <v>5000</v>
      </c>
      <c r="B34" s="36">
        <v>5900</v>
      </c>
      <c r="C34" s="33">
        <v>5300</v>
      </c>
      <c r="D34" s="33">
        <v>5500</v>
      </c>
      <c r="E34" s="33">
        <v>4900</v>
      </c>
      <c r="F34" s="33">
        <v>5700</v>
      </c>
      <c r="G34" s="33">
        <v>5100</v>
      </c>
      <c r="H34" s="33">
        <v>5500</v>
      </c>
      <c r="I34" s="36">
        <v>4100</v>
      </c>
      <c r="J34" s="36">
        <v>5500</v>
      </c>
    </row>
    <row r="35" spans="1:10" x14ac:dyDescent="0.25">
      <c r="A35" s="20">
        <v>10000</v>
      </c>
      <c r="B35" s="36">
        <v>8200</v>
      </c>
      <c r="C35" s="33">
        <v>7400</v>
      </c>
      <c r="D35" s="33">
        <v>7800</v>
      </c>
      <c r="E35" s="33">
        <v>7100</v>
      </c>
      <c r="F35" s="33">
        <v>7800</v>
      </c>
      <c r="G35" s="33">
        <v>7300</v>
      </c>
      <c r="H35" s="33">
        <v>7800</v>
      </c>
      <c r="I35" s="36">
        <v>5900</v>
      </c>
      <c r="J35" s="36">
        <v>7800</v>
      </c>
    </row>
    <row r="36" spans="1:10" x14ac:dyDescent="0.25">
      <c r="A36" s="20">
        <v>20000</v>
      </c>
      <c r="B36" s="36">
        <v>11800</v>
      </c>
      <c r="C36" s="33">
        <v>10600</v>
      </c>
      <c r="D36" s="33">
        <v>11000</v>
      </c>
      <c r="E36" s="33">
        <v>10000</v>
      </c>
      <c r="F36" s="33">
        <v>11200</v>
      </c>
      <c r="G36" s="33">
        <v>10200</v>
      </c>
      <c r="H36" s="33">
        <v>11000</v>
      </c>
      <c r="I36" s="36">
        <v>8200</v>
      </c>
      <c r="J36" s="36">
        <v>11000</v>
      </c>
    </row>
    <row r="37" spans="1:10" x14ac:dyDescent="0.25">
      <c r="A37" s="20">
        <v>50000</v>
      </c>
      <c r="B37" s="36">
        <v>18400</v>
      </c>
      <c r="C37" s="33">
        <v>16900</v>
      </c>
      <c r="D37" s="33">
        <v>17400</v>
      </c>
      <c r="E37" s="33">
        <v>15700</v>
      </c>
      <c r="F37" s="33">
        <v>17600</v>
      </c>
      <c r="G37" s="33">
        <v>16100</v>
      </c>
      <c r="H37" s="33">
        <v>17400</v>
      </c>
      <c r="I37" s="36">
        <v>12900</v>
      </c>
      <c r="J37" s="36">
        <v>17400</v>
      </c>
    </row>
    <row r="38" spans="1:10" x14ac:dyDescent="0.25">
      <c r="A38" s="20">
        <v>100000</v>
      </c>
      <c r="B38" s="36">
        <v>26100</v>
      </c>
      <c r="C38" s="33">
        <v>23700</v>
      </c>
      <c r="D38" s="33">
        <v>24700</v>
      </c>
      <c r="E38" s="33">
        <v>22100</v>
      </c>
      <c r="F38" s="33">
        <v>25100</v>
      </c>
      <c r="G38" s="33">
        <v>22700</v>
      </c>
      <c r="H38" s="33">
        <v>24500</v>
      </c>
      <c r="I38" s="36">
        <v>18400</v>
      </c>
      <c r="J38" s="36">
        <v>24700</v>
      </c>
    </row>
    <row r="39" spans="1:10" x14ac:dyDescent="0.25">
      <c r="A39" s="20">
        <v>200000</v>
      </c>
      <c r="B39" s="36">
        <v>36800</v>
      </c>
      <c r="C39" s="33">
        <v>33500</v>
      </c>
      <c r="D39" s="33">
        <v>34900</v>
      </c>
      <c r="E39" s="33">
        <v>31400</v>
      </c>
      <c r="F39" s="33">
        <v>35300</v>
      </c>
      <c r="G39" s="33">
        <v>32100</v>
      </c>
      <c r="H39" s="33">
        <v>34700</v>
      </c>
      <c r="I39" s="36">
        <v>25900</v>
      </c>
      <c r="J39" s="36">
        <v>34900</v>
      </c>
    </row>
    <row r="40" spans="1:10" x14ac:dyDescent="0.25">
      <c r="A40" s="20">
        <v>500000</v>
      </c>
      <c r="B40" s="36">
        <v>58400</v>
      </c>
      <c r="C40" s="33">
        <v>53100</v>
      </c>
      <c r="D40" s="33">
        <v>55300</v>
      </c>
      <c r="E40" s="33">
        <v>49600</v>
      </c>
      <c r="F40" s="33">
        <v>55900</v>
      </c>
      <c r="G40" s="34" t="s">
        <v>167</v>
      </c>
      <c r="H40" s="34" t="s">
        <v>167</v>
      </c>
      <c r="I40" s="35" t="s">
        <v>167</v>
      </c>
      <c r="J40" s="36">
        <v>55100</v>
      </c>
    </row>
    <row r="41" spans="1:10" x14ac:dyDescent="0.25">
      <c r="A41" s="20">
        <v>800000</v>
      </c>
      <c r="B41" s="36">
        <v>73900</v>
      </c>
      <c r="C41" s="33">
        <v>67200</v>
      </c>
      <c r="D41" s="33">
        <v>69800</v>
      </c>
      <c r="E41" s="33">
        <v>62700</v>
      </c>
      <c r="F41" s="33">
        <v>70800</v>
      </c>
      <c r="G41" s="34" t="s">
        <v>167</v>
      </c>
      <c r="H41" s="34" t="s">
        <v>167</v>
      </c>
      <c r="I41" s="35" t="s">
        <v>167</v>
      </c>
      <c r="J41" s="36">
        <v>69800</v>
      </c>
    </row>
    <row r="42" spans="1:10" x14ac:dyDescent="0.25">
      <c r="A42" s="20">
        <v>1000000</v>
      </c>
      <c r="B42" s="36">
        <v>82500</v>
      </c>
      <c r="C42" s="33">
        <v>75100</v>
      </c>
      <c r="D42" s="33">
        <v>78000</v>
      </c>
      <c r="E42" s="33">
        <v>70200</v>
      </c>
      <c r="F42" s="33">
        <v>79000</v>
      </c>
      <c r="G42" s="34" t="s">
        <v>167</v>
      </c>
      <c r="H42" s="34" t="s">
        <v>167</v>
      </c>
      <c r="I42" s="35" t="s">
        <v>167</v>
      </c>
      <c r="J42" s="36">
        <v>78000</v>
      </c>
    </row>
    <row r="43" spans="1:10" x14ac:dyDescent="0.25">
      <c r="A43" s="20">
        <v>1500000</v>
      </c>
      <c r="B43" s="36">
        <v>101100</v>
      </c>
      <c r="C43" s="33">
        <v>91900</v>
      </c>
      <c r="D43" s="33">
        <v>95600</v>
      </c>
      <c r="E43" s="34" t="s">
        <v>167</v>
      </c>
      <c r="F43" s="33">
        <v>96800</v>
      </c>
      <c r="G43" s="34" t="s">
        <v>167</v>
      </c>
      <c r="H43" s="34" t="s">
        <v>167</v>
      </c>
      <c r="I43" s="35" t="s">
        <v>167</v>
      </c>
      <c r="J43" s="36">
        <v>95500</v>
      </c>
    </row>
    <row r="44" spans="1:10" x14ac:dyDescent="0.25">
      <c r="A44" s="20">
        <v>2000000</v>
      </c>
      <c r="B44" s="36">
        <v>116800</v>
      </c>
      <c r="C44" s="33">
        <v>106200</v>
      </c>
      <c r="D44" s="33">
        <v>110300</v>
      </c>
      <c r="E44" s="34" t="s">
        <v>167</v>
      </c>
      <c r="F44" s="33">
        <v>111700</v>
      </c>
      <c r="G44" s="34" t="s">
        <v>167</v>
      </c>
      <c r="H44" s="34" t="s">
        <v>167</v>
      </c>
      <c r="I44" s="35" t="s">
        <v>167</v>
      </c>
      <c r="J44" s="36">
        <v>110300</v>
      </c>
    </row>
    <row r="45" spans="1:10" x14ac:dyDescent="0.25">
      <c r="A45" s="20">
        <v>5000000</v>
      </c>
      <c r="B45" s="36">
        <v>184600</v>
      </c>
      <c r="C45" s="33">
        <v>168000</v>
      </c>
      <c r="D45" s="34" t="s">
        <v>167</v>
      </c>
      <c r="E45" s="34" t="s">
        <v>167</v>
      </c>
      <c r="F45" s="34" t="s">
        <v>167</v>
      </c>
      <c r="G45" s="34" t="s">
        <v>167</v>
      </c>
      <c r="H45" s="34" t="s">
        <v>167</v>
      </c>
      <c r="I45" s="35" t="s">
        <v>167</v>
      </c>
      <c r="J45" s="36">
        <v>174400</v>
      </c>
    </row>
    <row r="46" spans="1:10" x14ac:dyDescent="0.25">
      <c r="A46" s="20">
        <v>8000000</v>
      </c>
      <c r="B46" s="36" t="s">
        <v>167</v>
      </c>
      <c r="C46" s="34" t="s">
        <v>167</v>
      </c>
      <c r="D46" s="34" t="s">
        <v>167</v>
      </c>
      <c r="E46" s="34" t="s">
        <v>167</v>
      </c>
      <c r="F46" s="34" t="s">
        <v>167</v>
      </c>
      <c r="G46" s="34" t="s">
        <v>167</v>
      </c>
      <c r="H46" s="34" t="s">
        <v>167</v>
      </c>
      <c r="I46" s="35" t="s">
        <v>167</v>
      </c>
      <c r="J46" s="36">
        <v>220500</v>
      </c>
    </row>
    <row r="47" spans="1:10" x14ac:dyDescent="0.25">
      <c r="A47" s="6" t="s">
        <v>176</v>
      </c>
      <c r="C47" s="6"/>
      <c r="D47" s="6"/>
      <c r="E47" s="6"/>
      <c r="F47" s="6"/>
      <c r="G47" s="6"/>
      <c r="H47" s="6"/>
    </row>
    <row r="48" spans="1:10" x14ac:dyDescent="0.25">
      <c r="A48" s="6"/>
      <c r="C48" s="6"/>
      <c r="D48" s="6"/>
      <c r="E48" s="6"/>
      <c r="F48" s="6"/>
      <c r="G48" s="6"/>
      <c r="H48" s="6"/>
    </row>
    <row r="49" spans="1:10" x14ac:dyDescent="0.25">
      <c r="A49" s="8" t="s">
        <v>177</v>
      </c>
      <c r="C49" s="6"/>
      <c r="D49" s="6"/>
      <c r="E49" s="6"/>
      <c r="F49" s="6"/>
      <c r="G49" s="6"/>
      <c r="H49" s="6"/>
    </row>
    <row r="50" spans="1:10" x14ac:dyDescent="0.25">
      <c r="A50" s="6" t="s">
        <v>42</v>
      </c>
      <c r="B50" s="13" t="s">
        <v>168</v>
      </c>
      <c r="C50" s="19" t="s">
        <v>169</v>
      </c>
      <c r="D50" s="19" t="s">
        <v>170</v>
      </c>
      <c r="E50" s="19" t="s">
        <v>171</v>
      </c>
      <c r="F50" s="19" t="s">
        <v>172</v>
      </c>
      <c r="G50" s="19" t="s">
        <v>173</v>
      </c>
      <c r="H50" s="19" t="s">
        <v>174</v>
      </c>
      <c r="I50" s="13" t="s">
        <v>175</v>
      </c>
      <c r="J50" s="13" t="s">
        <v>41</v>
      </c>
    </row>
    <row r="51" spans="1:10" x14ac:dyDescent="0.25">
      <c r="A51" s="6" t="s">
        <v>43</v>
      </c>
      <c r="B51" s="21">
        <v>27300</v>
      </c>
      <c r="C51" s="20">
        <v>22600</v>
      </c>
      <c r="D51" s="20">
        <v>24400</v>
      </c>
      <c r="E51" s="20">
        <v>19700</v>
      </c>
      <c r="F51" s="20">
        <v>25000</v>
      </c>
      <c r="G51" s="20">
        <v>20600</v>
      </c>
      <c r="H51" s="20">
        <v>24100</v>
      </c>
      <c r="I51" s="21">
        <v>13500</v>
      </c>
      <c r="J51" s="21">
        <v>24300</v>
      </c>
    </row>
    <row r="52" spans="1:10" x14ac:dyDescent="0.25">
      <c r="A52" s="6" t="s">
        <v>44</v>
      </c>
      <c r="B52" s="21">
        <v>6800</v>
      </c>
      <c r="C52" s="20">
        <v>5600</v>
      </c>
      <c r="D52" s="20">
        <v>6100</v>
      </c>
      <c r="E52" s="20">
        <v>4900</v>
      </c>
      <c r="F52" s="20">
        <v>6200</v>
      </c>
      <c r="G52" s="20">
        <v>5200</v>
      </c>
      <c r="H52" s="20">
        <v>6000</v>
      </c>
      <c r="I52" s="21">
        <v>3400</v>
      </c>
      <c r="J52" s="21">
        <v>6100</v>
      </c>
    </row>
    <row r="53" spans="1:10" x14ac:dyDescent="0.25">
      <c r="A53" s="6"/>
      <c r="B53" s="6"/>
      <c r="C53" s="6"/>
      <c r="D53" s="6"/>
      <c r="E53" s="6"/>
      <c r="F53" s="6"/>
      <c r="G53" s="6"/>
      <c r="H53" s="6"/>
    </row>
    <row r="54" spans="1:10" x14ac:dyDescent="0.25">
      <c r="A54" s="6" t="s">
        <v>45</v>
      </c>
      <c r="B54" s="6"/>
      <c r="C54" s="6"/>
      <c r="D54" s="6"/>
      <c r="E54" s="6"/>
      <c r="F54" s="6"/>
      <c r="G54" s="6"/>
      <c r="H54" s="6"/>
    </row>
    <row r="55" spans="1:10" x14ac:dyDescent="0.25">
      <c r="A55" s="6" t="s">
        <v>46</v>
      </c>
      <c r="B55" s="6"/>
      <c r="C55" s="6"/>
      <c r="D55" s="6"/>
      <c r="E55" s="6"/>
      <c r="F55" s="6"/>
      <c r="G55" s="6"/>
      <c r="H55" s="6"/>
    </row>
    <row r="56" spans="1:10" x14ac:dyDescent="0.25">
      <c r="A56" s="6"/>
      <c r="B56" s="6"/>
      <c r="C56" s="6"/>
      <c r="D56" s="6"/>
      <c r="E56" s="6"/>
      <c r="F56" s="6"/>
      <c r="G56" s="6"/>
      <c r="H56" s="6"/>
    </row>
    <row r="57" spans="1:10" x14ac:dyDescent="0.25">
      <c r="A57" s="8" t="s">
        <v>178</v>
      </c>
      <c r="C57" s="6"/>
      <c r="D57" s="6"/>
      <c r="E57" s="6"/>
      <c r="F57" s="6"/>
      <c r="G57" s="6"/>
      <c r="H57" s="6"/>
    </row>
    <row r="58" spans="1:10" x14ac:dyDescent="0.25">
      <c r="A58" s="6" t="s">
        <v>38</v>
      </c>
      <c r="B58" s="13" t="s">
        <v>159</v>
      </c>
      <c r="C58" s="31" t="s">
        <v>160</v>
      </c>
      <c r="D58" s="31" t="s">
        <v>161</v>
      </c>
      <c r="E58" s="31" t="s">
        <v>162</v>
      </c>
      <c r="F58" s="31" t="s">
        <v>163</v>
      </c>
      <c r="G58" s="31" t="s">
        <v>164</v>
      </c>
      <c r="H58" s="31" t="s">
        <v>165</v>
      </c>
      <c r="I58" s="32" t="s">
        <v>166</v>
      </c>
      <c r="J58" s="13" t="s">
        <v>39</v>
      </c>
    </row>
    <row r="59" spans="1:10" x14ac:dyDescent="0.25">
      <c r="A59" s="33">
        <v>1000</v>
      </c>
      <c r="B59" s="60">
        <v>3.5</v>
      </c>
      <c r="C59" s="61">
        <v>2.9</v>
      </c>
      <c r="D59" s="61">
        <v>3.3</v>
      </c>
      <c r="E59" s="61">
        <v>2.9</v>
      </c>
      <c r="F59" s="61">
        <v>3.3</v>
      </c>
      <c r="G59" s="61">
        <v>3.5</v>
      </c>
      <c r="H59" s="61">
        <v>3.1</v>
      </c>
      <c r="I59" s="60">
        <v>2.2000000000000002</v>
      </c>
      <c r="J59" s="60">
        <v>3.3</v>
      </c>
    </row>
    <row r="60" spans="1:10" x14ac:dyDescent="0.25">
      <c r="A60" s="33">
        <v>2000</v>
      </c>
      <c r="B60" s="60">
        <v>2.4500000000000002</v>
      </c>
      <c r="C60" s="61">
        <v>2.0499999999999998</v>
      </c>
      <c r="D60" s="61">
        <v>2.35</v>
      </c>
      <c r="E60" s="61">
        <v>2.0499999999999998</v>
      </c>
      <c r="F60" s="61">
        <v>2.35</v>
      </c>
      <c r="G60" s="61">
        <v>2.5499999999999998</v>
      </c>
      <c r="H60" s="61">
        <v>2.15</v>
      </c>
      <c r="I60" s="60">
        <v>1.55</v>
      </c>
      <c r="J60" s="60">
        <v>2.35</v>
      </c>
    </row>
    <row r="61" spans="1:10" x14ac:dyDescent="0.25">
      <c r="A61" s="33">
        <v>5000</v>
      </c>
      <c r="B61" s="60">
        <v>1.56</v>
      </c>
      <c r="C61" s="61">
        <v>1.3</v>
      </c>
      <c r="D61" s="61">
        <v>1.48</v>
      </c>
      <c r="E61" s="61">
        <v>1.3</v>
      </c>
      <c r="F61" s="61">
        <v>1.46</v>
      </c>
      <c r="G61" s="61">
        <v>1.6</v>
      </c>
      <c r="H61" s="61">
        <v>1.38</v>
      </c>
      <c r="I61" s="60">
        <v>1.02</v>
      </c>
      <c r="J61" s="60">
        <v>1.46</v>
      </c>
    </row>
    <row r="62" spans="1:10" x14ac:dyDescent="0.25">
      <c r="A62" s="33">
        <v>10000</v>
      </c>
      <c r="B62" s="60">
        <v>1.1200000000000001</v>
      </c>
      <c r="C62" s="61">
        <v>0.92</v>
      </c>
      <c r="D62" s="61">
        <v>1.06</v>
      </c>
      <c r="E62" s="61">
        <v>0.92</v>
      </c>
      <c r="F62" s="61">
        <v>1.04</v>
      </c>
      <c r="G62" s="61">
        <v>1.1399999999999999</v>
      </c>
      <c r="H62" s="61">
        <v>0.98</v>
      </c>
      <c r="I62" s="60">
        <v>0.71</v>
      </c>
      <c r="J62" s="60">
        <v>1.04</v>
      </c>
    </row>
    <row r="63" spans="1:10" x14ac:dyDescent="0.25">
      <c r="A63" s="33">
        <v>20000</v>
      </c>
      <c r="B63" s="60">
        <v>0.79500000000000004</v>
      </c>
      <c r="C63" s="61">
        <v>0.65500000000000003</v>
      </c>
      <c r="D63" s="61">
        <v>0.755</v>
      </c>
      <c r="E63" s="61">
        <v>0.64500000000000002</v>
      </c>
      <c r="F63" s="61">
        <v>0.72499999999999998</v>
      </c>
      <c r="G63" s="61">
        <v>0.80500000000000005</v>
      </c>
      <c r="H63" s="61">
        <v>0.68500000000000005</v>
      </c>
      <c r="I63" s="60">
        <v>0.5</v>
      </c>
      <c r="J63" s="60">
        <v>0.72499999999999998</v>
      </c>
    </row>
    <row r="64" spans="1:10" x14ac:dyDescent="0.25">
      <c r="A64" s="33">
        <v>50000</v>
      </c>
      <c r="B64" s="60">
        <v>0.45800000000000002</v>
      </c>
      <c r="C64" s="61">
        <v>0.38</v>
      </c>
      <c r="D64" s="61">
        <v>0.44</v>
      </c>
      <c r="E64" s="61">
        <v>0.376</v>
      </c>
      <c r="F64" s="61">
        <v>0.42399999999999999</v>
      </c>
      <c r="G64" s="61">
        <v>0.46600000000000003</v>
      </c>
      <c r="H64" s="61">
        <v>0.40400000000000003</v>
      </c>
      <c r="I64" s="60">
        <v>0.29399999999999998</v>
      </c>
      <c r="J64" s="60">
        <v>0.42399999999999999</v>
      </c>
    </row>
    <row r="65" spans="1:10" x14ac:dyDescent="0.25">
      <c r="A65" s="33">
        <v>100000</v>
      </c>
      <c r="B65" s="60">
        <v>0.35299999999999998</v>
      </c>
      <c r="C65" s="61">
        <v>0.29199999999999998</v>
      </c>
      <c r="D65" s="61">
        <v>0.33500000000000002</v>
      </c>
      <c r="E65" s="61">
        <v>0.28999999999999998</v>
      </c>
      <c r="F65" s="61">
        <v>0.32500000000000001</v>
      </c>
      <c r="G65" s="61" t="s">
        <v>167</v>
      </c>
      <c r="H65" s="61" t="s">
        <v>167</v>
      </c>
      <c r="I65" s="60" t="s">
        <v>167</v>
      </c>
      <c r="J65" s="60">
        <v>0.32500000000000001</v>
      </c>
    </row>
    <row r="66" spans="1:10" x14ac:dyDescent="0.25">
      <c r="A66" s="33">
        <v>200000</v>
      </c>
      <c r="B66" s="60">
        <v>0.25</v>
      </c>
      <c r="C66" s="61">
        <v>0.20699999999999999</v>
      </c>
      <c r="D66" s="61">
        <v>0.23699999999999999</v>
      </c>
      <c r="E66" s="61">
        <v>0.20499999999999999</v>
      </c>
      <c r="F66" s="61">
        <v>0.23100000000000001</v>
      </c>
      <c r="G66" s="61" t="s">
        <v>167</v>
      </c>
      <c r="H66" s="61" t="s">
        <v>167</v>
      </c>
      <c r="I66" s="60" t="s">
        <v>167</v>
      </c>
      <c r="J66" s="60">
        <v>0.23100000000000001</v>
      </c>
    </row>
    <row r="67" spans="1:10" x14ac:dyDescent="0.25">
      <c r="A67" s="33">
        <v>500000</v>
      </c>
      <c r="B67" s="60">
        <v>0.158</v>
      </c>
      <c r="C67" s="61">
        <v>0.13100000000000001</v>
      </c>
      <c r="D67" s="61">
        <v>0.15</v>
      </c>
      <c r="E67" s="61" t="s">
        <v>167</v>
      </c>
      <c r="F67" s="61">
        <v>0.14599999999999999</v>
      </c>
      <c r="G67" s="61" t="s">
        <v>167</v>
      </c>
      <c r="H67" s="61" t="s">
        <v>167</v>
      </c>
      <c r="I67" s="60" t="s">
        <v>167</v>
      </c>
      <c r="J67" s="60">
        <v>0.14599999999999999</v>
      </c>
    </row>
    <row r="68" spans="1:10" x14ac:dyDescent="0.25">
      <c r="A68" s="33">
        <v>800000</v>
      </c>
      <c r="B68" s="60">
        <v>0.125</v>
      </c>
      <c r="C68" s="61">
        <v>0.104</v>
      </c>
      <c r="D68" s="61">
        <v>0.11899999999999999</v>
      </c>
      <c r="E68" s="61" t="s">
        <v>167</v>
      </c>
      <c r="F68" s="61" t="s">
        <v>167</v>
      </c>
      <c r="G68" s="61" t="s">
        <v>167</v>
      </c>
      <c r="H68" s="61" t="s">
        <v>167</v>
      </c>
      <c r="I68" s="60" t="s">
        <v>167</v>
      </c>
      <c r="J68" s="60">
        <v>0.115</v>
      </c>
    </row>
    <row r="69" spans="1:10" x14ac:dyDescent="0.25">
      <c r="A69" s="33">
        <v>1000000</v>
      </c>
      <c r="B69" s="60">
        <v>0.112</v>
      </c>
      <c r="C69" s="61">
        <v>9.2999999999999999E-2</v>
      </c>
      <c r="D69" s="61">
        <v>0.106</v>
      </c>
      <c r="E69" s="61" t="s">
        <v>167</v>
      </c>
      <c r="F69" s="61" t="s">
        <v>167</v>
      </c>
      <c r="G69" s="61" t="s">
        <v>167</v>
      </c>
      <c r="H69" s="61" t="s">
        <v>167</v>
      </c>
      <c r="I69" s="60" t="s">
        <v>167</v>
      </c>
      <c r="J69" s="60">
        <v>0.10299999999999999</v>
      </c>
    </row>
    <row r="70" spans="1:10" x14ac:dyDescent="0.25">
      <c r="A70" s="33">
        <v>1500000</v>
      </c>
      <c r="B70" s="60" t="s">
        <v>167</v>
      </c>
      <c r="C70" s="61" t="s">
        <v>167</v>
      </c>
      <c r="D70" s="61" t="s">
        <v>167</v>
      </c>
      <c r="E70" s="61" t="s">
        <v>167</v>
      </c>
      <c r="F70" s="61" t="s">
        <v>167</v>
      </c>
      <c r="G70" s="61" t="s">
        <v>167</v>
      </c>
      <c r="H70" s="61" t="s">
        <v>167</v>
      </c>
      <c r="I70" s="60" t="s">
        <v>167</v>
      </c>
      <c r="J70" s="60">
        <v>8.4000000000000005E-2</v>
      </c>
    </row>
    <row r="71" spans="1:10" x14ac:dyDescent="0.25">
      <c r="A71" s="33">
        <v>2000000</v>
      </c>
      <c r="B71" s="60" t="s">
        <v>167</v>
      </c>
      <c r="C71" s="61" t="s">
        <v>167</v>
      </c>
      <c r="D71" s="61" t="s">
        <v>167</v>
      </c>
      <c r="E71" s="61" t="s">
        <v>167</v>
      </c>
      <c r="F71" s="61" t="s">
        <v>167</v>
      </c>
      <c r="G71" s="61" t="s">
        <v>167</v>
      </c>
      <c r="H71" s="61" t="s">
        <v>167</v>
      </c>
      <c r="I71" s="60" t="s">
        <v>167</v>
      </c>
      <c r="J71" s="60">
        <v>7.2999999999999995E-2</v>
      </c>
    </row>
    <row r="72" spans="1:10" x14ac:dyDescent="0.25">
      <c r="A72" s="6"/>
      <c r="C72" s="6"/>
      <c r="D72" s="6"/>
      <c r="E72" s="6"/>
      <c r="F72" s="6"/>
      <c r="G72" s="6"/>
      <c r="H72" s="6"/>
    </row>
    <row r="73" spans="1:10" x14ac:dyDescent="0.25">
      <c r="A73" s="8" t="s">
        <v>180</v>
      </c>
      <c r="C73" s="6"/>
      <c r="D73" s="6"/>
      <c r="E73" s="6"/>
      <c r="F73" s="6"/>
      <c r="G73" s="6"/>
      <c r="H73" s="6"/>
    </row>
    <row r="74" spans="1:10" x14ac:dyDescent="0.25">
      <c r="A74" s="6" t="s">
        <v>38</v>
      </c>
      <c r="B74" s="13" t="s">
        <v>168</v>
      </c>
      <c r="C74" s="19" t="s">
        <v>169</v>
      </c>
      <c r="D74" s="19" t="s">
        <v>170</v>
      </c>
      <c r="E74" s="19" t="s">
        <v>171</v>
      </c>
      <c r="F74" s="19" t="s">
        <v>172</v>
      </c>
      <c r="G74" s="19" t="s">
        <v>173</v>
      </c>
      <c r="H74" s="19" t="s">
        <v>174</v>
      </c>
      <c r="I74" s="13" t="s">
        <v>175</v>
      </c>
      <c r="J74" s="13" t="s">
        <v>41</v>
      </c>
    </row>
    <row r="75" spans="1:10" x14ac:dyDescent="0.25">
      <c r="A75" s="20">
        <v>1000</v>
      </c>
      <c r="B75" s="36">
        <v>3500</v>
      </c>
      <c r="C75" s="33">
        <v>2900</v>
      </c>
      <c r="D75" s="33">
        <v>3300</v>
      </c>
      <c r="E75" s="33">
        <v>2900</v>
      </c>
      <c r="F75" s="33">
        <v>3300</v>
      </c>
      <c r="G75" s="33">
        <v>3500</v>
      </c>
      <c r="H75" s="33">
        <v>3100</v>
      </c>
      <c r="I75" s="36">
        <v>2200</v>
      </c>
      <c r="J75" s="36">
        <v>3300</v>
      </c>
    </row>
    <row r="76" spans="1:10" x14ac:dyDescent="0.25">
      <c r="A76" s="20">
        <v>2000</v>
      </c>
      <c r="B76" s="36">
        <v>4900</v>
      </c>
      <c r="C76" s="33">
        <v>4100</v>
      </c>
      <c r="D76" s="33">
        <v>4700</v>
      </c>
      <c r="E76" s="33">
        <v>4100</v>
      </c>
      <c r="F76" s="33">
        <v>4700</v>
      </c>
      <c r="G76" s="33">
        <v>5100</v>
      </c>
      <c r="H76" s="33">
        <v>4300</v>
      </c>
      <c r="I76" s="36">
        <v>3100</v>
      </c>
      <c r="J76" s="36">
        <v>4700</v>
      </c>
    </row>
    <row r="77" spans="1:10" x14ac:dyDescent="0.25">
      <c r="A77" s="20">
        <v>5000</v>
      </c>
      <c r="B77" s="36">
        <v>7800</v>
      </c>
      <c r="C77" s="33">
        <v>6500</v>
      </c>
      <c r="D77" s="33">
        <v>7400</v>
      </c>
      <c r="E77" s="33">
        <v>6500</v>
      </c>
      <c r="F77" s="33">
        <v>7300</v>
      </c>
      <c r="G77" s="33">
        <v>8000</v>
      </c>
      <c r="H77" s="33">
        <v>6900</v>
      </c>
      <c r="I77" s="36">
        <v>5100</v>
      </c>
      <c r="J77" s="36">
        <v>7300</v>
      </c>
    </row>
    <row r="78" spans="1:10" x14ac:dyDescent="0.25">
      <c r="A78" s="20">
        <v>10000</v>
      </c>
      <c r="B78" s="36">
        <v>11200</v>
      </c>
      <c r="C78" s="33">
        <v>9200</v>
      </c>
      <c r="D78" s="33">
        <v>10600</v>
      </c>
      <c r="E78" s="33">
        <v>9200</v>
      </c>
      <c r="F78" s="33">
        <v>10400</v>
      </c>
      <c r="G78" s="33">
        <v>11400</v>
      </c>
      <c r="H78" s="33">
        <v>9800</v>
      </c>
      <c r="I78" s="36">
        <v>7100</v>
      </c>
      <c r="J78" s="36">
        <v>10400</v>
      </c>
    </row>
    <row r="79" spans="1:10" x14ac:dyDescent="0.25">
      <c r="A79" s="20">
        <v>20000</v>
      </c>
      <c r="B79" s="36">
        <v>15900</v>
      </c>
      <c r="C79" s="33">
        <v>13100</v>
      </c>
      <c r="D79" s="33">
        <v>15100</v>
      </c>
      <c r="E79" s="33">
        <v>12900</v>
      </c>
      <c r="F79" s="33">
        <v>14500</v>
      </c>
      <c r="G79" s="33">
        <v>16100</v>
      </c>
      <c r="H79" s="33">
        <v>13700</v>
      </c>
      <c r="I79" s="36">
        <v>10000</v>
      </c>
      <c r="J79" s="36">
        <v>14500</v>
      </c>
    </row>
    <row r="80" spans="1:10" x14ac:dyDescent="0.25">
      <c r="A80" s="20">
        <v>50000</v>
      </c>
      <c r="B80" s="36">
        <v>22900</v>
      </c>
      <c r="C80" s="33">
        <v>19000</v>
      </c>
      <c r="D80" s="33">
        <v>22000</v>
      </c>
      <c r="E80" s="33">
        <v>18800</v>
      </c>
      <c r="F80" s="33">
        <v>21200</v>
      </c>
      <c r="G80" s="33">
        <v>23300</v>
      </c>
      <c r="H80" s="33">
        <v>20200</v>
      </c>
      <c r="I80" s="36">
        <v>14700</v>
      </c>
      <c r="J80" s="36">
        <v>21200</v>
      </c>
    </row>
    <row r="81" spans="1:10" x14ac:dyDescent="0.25">
      <c r="A81" s="20">
        <v>100000</v>
      </c>
      <c r="B81" s="36">
        <v>35300</v>
      </c>
      <c r="C81" s="33">
        <v>29200</v>
      </c>
      <c r="D81" s="33">
        <v>33500</v>
      </c>
      <c r="E81" s="33">
        <v>29000</v>
      </c>
      <c r="F81" s="33">
        <v>32500</v>
      </c>
      <c r="G81" s="33" t="s">
        <v>167</v>
      </c>
      <c r="H81" s="33" t="s">
        <v>167</v>
      </c>
      <c r="I81" s="36" t="s">
        <v>167</v>
      </c>
      <c r="J81" s="36">
        <v>32500</v>
      </c>
    </row>
    <row r="82" spans="1:10" x14ac:dyDescent="0.25">
      <c r="A82" s="20">
        <v>200000</v>
      </c>
      <c r="B82" s="36">
        <v>50000</v>
      </c>
      <c r="C82" s="33">
        <v>41400</v>
      </c>
      <c r="D82" s="33">
        <v>47400</v>
      </c>
      <c r="E82" s="33">
        <v>41000</v>
      </c>
      <c r="F82" s="33">
        <v>46100</v>
      </c>
      <c r="G82" s="33" t="s">
        <v>167</v>
      </c>
      <c r="H82" s="34" t="s">
        <v>167</v>
      </c>
      <c r="I82" s="36" t="s">
        <v>167</v>
      </c>
      <c r="J82" s="36">
        <v>46100</v>
      </c>
    </row>
    <row r="83" spans="1:10" x14ac:dyDescent="0.25">
      <c r="A83" s="20">
        <v>500000</v>
      </c>
      <c r="B83" s="36">
        <v>79000</v>
      </c>
      <c r="C83" s="33">
        <v>65500</v>
      </c>
      <c r="D83" s="33">
        <v>75100</v>
      </c>
      <c r="E83" s="33" t="s">
        <v>167</v>
      </c>
      <c r="F83" s="33">
        <v>72900</v>
      </c>
      <c r="G83" s="34" t="s">
        <v>167</v>
      </c>
      <c r="H83" s="34" t="s">
        <v>167</v>
      </c>
      <c r="I83" s="35" t="s">
        <v>167</v>
      </c>
      <c r="J83" s="36">
        <v>72900</v>
      </c>
    </row>
    <row r="84" spans="1:10" x14ac:dyDescent="0.25">
      <c r="A84" s="20">
        <v>800000</v>
      </c>
      <c r="B84" s="36">
        <v>99800</v>
      </c>
      <c r="C84" s="33">
        <v>82900</v>
      </c>
      <c r="D84" s="33">
        <v>95100</v>
      </c>
      <c r="E84" s="33" t="s">
        <v>167</v>
      </c>
      <c r="F84" s="33" t="s">
        <v>167</v>
      </c>
      <c r="G84" s="34" t="s">
        <v>167</v>
      </c>
      <c r="H84" s="34" t="s">
        <v>167</v>
      </c>
      <c r="I84" s="35" t="s">
        <v>167</v>
      </c>
      <c r="J84" s="36">
        <v>92100</v>
      </c>
    </row>
    <row r="85" spans="1:10" x14ac:dyDescent="0.25">
      <c r="A85" s="20">
        <v>1000000</v>
      </c>
      <c r="B85" s="36">
        <v>111500</v>
      </c>
      <c r="C85" s="33">
        <v>92700</v>
      </c>
      <c r="D85" s="33">
        <v>106200</v>
      </c>
      <c r="E85" s="33" t="s">
        <v>167</v>
      </c>
      <c r="F85" s="33" t="s">
        <v>167</v>
      </c>
      <c r="G85" s="34" t="s">
        <v>167</v>
      </c>
      <c r="H85" s="34" t="s">
        <v>167</v>
      </c>
      <c r="I85" s="35" t="s">
        <v>167</v>
      </c>
      <c r="J85" s="36">
        <v>103100</v>
      </c>
    </row>
    <row r="86" spans="1:10" x14ac:dyDescent="0.25">
      <c r="A86" s="20">
        <v>1500000</v>
      </c>
      <c r="B86" s="36" t="s">
        <v>167</v>
      </c>
      <c r="C86" s="33" t="s">
        <v>167</v>
      </c>
      <c r="D86" s="33" t="s">
        <v>167</v>
      </c>
      <c r="E86" s="34" t="s">
        <v>167</v>
      </c>
      <c r="F86" s="33" t="s">
        <v>167</v>
      </c>
      <c r="G86" s="34" t="s">
        <v>167</v>
      </c>
      <c r="H86" s="34" t="s">
        <v>167</v>
      </c>
      <c r="I86" s="35" t="s">
        <v>167</v>
      </c>
      <c r="J86" s="36">
        <v>126200</v>
      </c>
    </row>
    <row r="87" spans="1:10" x14ac:dyDescent="0.25">
      <c r="A87" s="20">
        <v>2000000</v>
      </c>
      <c r="B87" s="36" t="s">
        <v>167</v>
      </c>
      <c r="C87" s="33" t="s">
        <v>167</v>
      </c>
      <c r="D87" s="33" t="s">
        <v>167</v>
      </c>
      <c r="E87" s="34" t="s">
        <v>167</v>
      </c>
      <c r="F87" s="33" t="s">
        <v>167</v>
      </c>
      <c r="G87" s="34" t="s">
        <v>167</v>
      </c>
      <c r="H87" s="34" t="s">
        <v>167</v>
      </c>
      <c r="I87" s="35" t="s">
        <v>167</v>
      </c>
      <c r="J87" s="36">
        <v>145800</v>
      </c>
    </row>
    <row r="88" spans="1:10" x14ac:dyDescent="0.25">
      <c r="A88" s="6" t="s">
        <v>176</v>
      </c>
      <c r="C88" s="6"/>
      <c r="D88" s="6"/>
      <c r="E88" s="6"/>
      <c r="F88" s="6"/>
      <c r="G88" s="6"/>
      <c r="H88" s="6"/>
    </row>
    <row r="89" spans="1:10" x14ac:dyDescent="0.25">
      <c r="A89" s="6"/>
      <c r="C89" s="6"/>
      <c r="D89" s="6"/>
      <c r="E89" s="6"/>
      <c r="F89" s="6"/>
      <c r="G89" s="6"/>
      <c r="H89" s="6"/>
    </row>
    <row r="90" spans="1:10" x14ac:dyDescent="0.25">
      <c r="A90" s="8" t="s">
        <v>181</v>
      </c>
      <c r="C90" s="6"/>
      <c r="D90" s="6"/>
      <c r="E90" s="6"/>
      <c r="F90" s="6"/>
      <c r="G90" s="6"/>
      <c r="H90" s="6"/>
    </row>
    <row r="91" spans="1:10" x14ac:dyDescent="0.25">
      <c r="A91" s="6" t="s">
        <v>42</v>
      </c>
      <c r="B91" s="13" t="s">
        <v>168</v>
      </c>
      <c r="C91" s="19" t="s">
        <v>169</v>
      </c>
      <c r="D91" s="19" t="s">
        <v>170</v>
      </c>
      <c r="E91" s="19" t="s">
        <v>171</v>
      </c>
      <c r="F91" s="19" t="s">
        <v>172</v>
      </c>
      <c r="G91" s="19" t="s">
        <v>173</v>
      </c>
      <c r="H91" s="19" t="s">
        <v>174</v>
      </c>
      <c r="I91" s="13" t="s">
        <v>175</v>
      </c>
      <c r="J91" s="13" t="s">
        <v>41</v>
      </c>
    </row>
    <row r="92" spans="1:10" x14ac:dyDescent="0.25">
      <c r="A92" s="6" t="s">
        <v>43</v>
      </c>
      <c r="B92" s="21">
        <v>49800</v>
      </c>
      <c r="C92" s="20">
        <v>34300</v>
      </c>
      <c r="D92" s="20">
        <v>45200</v>
      </c>
      <c r="E92" s="20">
        <v>33700</v>
      </c>
      <c r="F92" s="20">
        <v>42400</v>
      </c>
      <c r="G92" s="20">
        <v>51200</v>
      </c>
      <c r="H92" s="20">
        <v>38200</v>
      </c>
      <c r="I92" s="21">
        <v>20300</v>
      </c>
      <c r="J92" s="21">
        <v>42500</v>
      </c>
    </row>
    <row r="93" spans="1:10" x14ac:dyDescent="0.25">
      <c r="A93" s="6" t="s">
        <v>44</v>
      </c>
      <c r="B93" s="21">
        <v>12400</v>
      </c>
      <c r="C93" s="20">
        <v>8600</v>
      </c>
      <c r="D93" s="20">
        <v>11300</v>
      </c>
      <c r="E93" s="20">
        <v>8400</v>
      </c>
      <c r="F93" s="20">
        <v>10600</v>
      </c>
      <c r="G93" s="20">
        <v>12800</v>
      </c>
      <c r="H93" s="20">
        <v>9500</v>
      </c>
      <c r="I93" s="21">
        <v>5100</v>
      </c>
      <c r="J93" s="21">
        <v>10600</v>
      </c>
    </row>
    <row r="95" spans="1:10" x14ac:dyDescent="0.25">
      <c r="A95" s="6" t="s">
        <v>45</v>
      </c>
    </row>
    <row r="96" spans="1:10" x14ac:dyDescent="0.25">
      <c r="A96" s="6" t="s">
        <v>46</v>
      </c>
    </row>
    <row r="97" spans="1:3" x14ac:dyDescent="0.25">
      <c r="A97" s="6"/>
    </row>
    <row r="98" spans="1:3" hidden="1" x14ac:dyDescent="0.25">
      <c r="A98" s="6"/>
      <c r="B98" s="6" t="s">
        <v>150</v>
      </c>
      <c r="C98" s="6" t="s">
        <v>151</v>
      </c>
    </row>
    <row r="99" spans="1:3" hidden="1" x14ac:dyDescent="0.25">
      <c r="A99" s="22" t="s">
        <v>148</v>
      </c>
      <c r="B99" s="6">
        <v>27.3</v>
      </c>
      <c r="C99" s="6">
        <v>49.8</v>
      </c>
    </row>
    <row r="100" spans="1:3" hidden="1" x14ac:dyDescent="0.25">
      <c r="A100" s="23" t="s">
        <v>149</v>
      </c>
      <c r="B100" s="6">
        <v>6.8</v>
      </c>
      <c r="C100" s="6">
        <v>12.4</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249</v>
      </c>
    </row>
    <row r="9" spans="1:2" ht="14.45" x14ac:dyDescent="0.3">
      <c r="A9" s="6" t="str">
        <f>"Released at:   "&amp;Index!C9</f>
        <v>Released at:   31 October 2018</v>
      </c>
    </row>
    <row r="10" spans="1:2" x14ac:dyDescent="0.25">
      <c r="A10" s="1" t="s">
        <v>244</v>
      </c>
      <c r="B10" s="42"/>
    </row>
    <row r="11" spans="1:2" s="2" customFormat="1" ht="14.45" x14ac:dyDescent="0.3">
      <c r="A11" s="2" t="s">
        <v>184</v>
      </c>
      <c r="B11" s="3"/>
    </row>
    <row r="12" spans="1:2" s="2" customFormat="1" thickBot="1" x14ac:dyDescent="0.35">
      <c r="B12" s="3"/>
    </row>
    <row r="13" spans="1:2" ht="28.9" x14ac:dyDescent="0.3">
      <c r="A13" s="45" t="s">
        <v>185</v>
      </c>
    </row>
    <row r="14" spans="1:2" ht="14.45" x14ac:dyDescent="0.3">
      <c r="A14" s="46"/>
    </row>
    <row r="15" spans="1:2" ht="14.45" x14ac:dyDescent="0.3">
      <c r="A15" s="47" t="s">
        <v>150</v>
      </c>
    </row>
    <row r="16" spans="1:2" ht="43.15" x14ac:dyDescent="0.3">
      <c r="A16" s="48" t="s">
        <v>186</v>
      </c>
    </row>
    <row r="17" spans="1:1" ht="14.45" x14ac:dyDescent="0.3">
      <c r="A17" s="46"/>
    </row>
    <row r="18" spans="1:1" ht="14.45" x14ac:dyDescent="0.3">
      <c r="A18" s="47" t="s">
        <v>187</v>
      </c>
    </row>
    <row r="19" spans="1:1" ht="60" x14ac:dyDescent="0.25">
      <c r="A19" s="48" t="s">
        <v>188</v>
      </c>
    </row>
    <row r="20" spans="1:1" x14ac:dyDescent="0.25">
      <c r="A20" s="46"/>
    </row>
    <row r="21" spans="1:1" x14ac:dyDescent="0.25">
      <c r="A21" s="47" t="s">
        <v>189</v>
      </c>
    </row>
    <row r="22" spans="1:1" ht="75" x14ac:dyDescent="0.25">
      <c r="A22" s="48" t="s">
        <v>190</v>
      </c>
    </row>
    <row r="23" spans="1:1" x14ac:dyDescent="0.25">
      <c r="A23" s="46"/>
    </row>
    <row r="24" spans="1:1" x14ac:dyDescent="0.25">
      <c r="A24" s="47" t="s">
        <v>191</v>
      </c>
    </row>
    <row r="25" spans="1:1" ht="45" x14ac:dyDescent="0.25">
      <c r="A25" s="48" t="s">
        <v>192</v>
      </c>
    </row>
    <row r="26" spans="1:1" x14ac:dyDescent="0.25">
      <c r="A26" s="46"/>
    </row>
    <row r="27" spans="1:1" x14ac:dyDescent="0.25">
      <c r="A27" s="47" t="s">
        <v>193</v>
      </c>
    </row>
    <row r="28" spans="1:1" ht="45" x14ac:dyDescent="0.25">
      <c r="A28" s="48" t="s">
        <v>194</v>
      </c>
    </row>
    <row r="29" spans="1:1" x14ac:dyDescent="0.25">
      <c r="A29" s="49"/>
    </row>
    <row r="30" spans="1:1" x14ac:dyDescent="0.25">
      <c r="A30" s="47" t="s">
        <v>195</v>
      </c>
    </row>
    <row r="31" spans="1:1" ht="45" x14ac:dyDescent="0.25">
      <c r="A31" s="48" t="s">
        <v>196</v>
      </c>
    </row>
    <row r="32" spans="1:1" ht="45" x14ac:dyDescent="0.25">
      <c r="A32" s="48" t="s">
        <v>197</v>
      </c>
    </row>
    <row r="33" spans="1:1" ht="45" x14ac:dyDescent="0.25">
      <c r="A33" s="48" t="s">
        <v>198</v>
      </c>
    </row>
    <row r="34" spans="1:1" ht="30" x14ac:dyDescent="0.25">
      <c r="A34" s="48" t="s">
        <v>199</v>
      </c>
    </row>
    <row r="35" spans="1:1" x14ac:dyDescent="0.25">
      <c r="A35" s="46"/>
    </row>
    <row r="36" spans="1:1" x14ac:dyDescent="0.25">
      <c r="A36" s="47" t="s">
        <v>200</v>
      </c>
    </row>
    <row r="37" spans="1:1" ht="45" x14ac:dyDescent="0.25">
      <c r="A37" s="48" t="s">
        <v>201</v>
      </c>
    </row>
    <row r="38" spans="1:1" ht="60" x14ac:dyDescent="0.25">
      <c r="A38" s="48" t="s">
        <v>202</v>
      </c>
    </row>
    <row r="39" spans="1:1" x14ac:dyDescent="0.25">
      <c r="A39" s="46"/>
    </row>
    <row r="40" spans="1:1" x14ac:dyDescent="0.25">
      <c r="A40" s="47" t="s">
        <v>203</v>
      </c>
    </row>
    <row r="41" spans="1:1" ht="30" x14ac:dyDescent="0.25">
      <c r="A41" s="48" t="s">
        <v>204</v>
      </c>
    </row>
    <row r="42" spans="1:1" x14ac:dyDescent="0.25">
      <c r="A42" s="46"/>
    </row>
    <row r="43" spans="1:1" x14ac:dyDescent="0.25">
      <c r="A43" s="47" t="s">
        <v>205</v>
      </c>
    </row>
    <row r="44" spans="1:1" ht="30" x14ac:dyDescent="0.25">
      <c r="A44" s="48" t="s">
        <v>206</v>
      </c>
    </row>
    <row r="45" spans="1:1" x14ac:dyDescent="0.25">
      <c r="A45" s="46"/>
    </row>
    <row r="46" spans="1:1" x14ac:dyDescent="0.25">
      <c r="A46" s="47" t="s">
        <v>207</v>
      </c>
    </row>
    <row r="47" spans="1:1" ht="30" x14ac:dyDescent="0.25">
      <c r="A47" s="48" t="s">
        <v>208</v>
      </c>
    </row>
    <row r="48" spans="1:1" x14ac:dyDescent="0.25">
      <c r="A48" s="46"/>
    </row>
    <row r="49" spans="1:1" x14ac:dyDescent="0.25">
      <c r="A49" s="47" t="s">
        <v>209</v>
      </c>
    </row>
    <row r="50" spans="1:1" ht="30" x14ac:dyDescent="0.25">
      <c r="A50" s="48" t="s">
        <v>210</v>
      </c>
    </row>
    <row r="51" spans="1:1" x14ac:dyDescent="0.25">
      <c r="A51" s="46"/>
    </row>
    <row r="52" spans="1:1" x14ac:dyDescent="0.25">
      <c r="A52" s="47" t="s">
        <v>211</v>
      </c>
    </row>
    <row r="53" spans="1:1" ht="90" x14ac:dyDescent="0.25">
      <c r="A53" s="48" t="s">
        <v>212</v>
      </c>
    </row>
    <row r="54" spans="1:1" x14ac:dyDescent="0.25">
      <c r="A54" s="46"/>
    </row>
    <row r="55" spans="1:1" x14ac:dyDescent="0.25">
      <c r="A55" s="47" t="s">
        <v>213</v>
      </c>
    </row>
    <row r="56" spans="1:1" ht="60" x14ac:dyDescent="0.25">
      <c r="A56" s="48" t="s">
        <v>214</v>
      </c>
    </row>
    <row r="57" spans="1:1" x14ac:dyDescent="0.25">
      <c r="A57" s="48"/>
    </row>
    <row r="58" spans="1:1" x14ac:dyDescent="0.25">
      <c r="A58" s="47" t="s">
        <v>123</v>
      </c>
    </row>
    <row r="59" spans="1:1" x14ac:dyDescent="0.25">
      <c r="A59" s="48" t="s">
        <v>215</v>
      </c>
    </row>
    <row r="60" spans="1:1" x14ac:dyDescent="0.25">
      <c r="A60" s="46"/>
    </row>
    <row r="61" spans="1:1" x14ac:dyDescent="0.25">
      <c r="A61" s="47" t="s">
        <v>216</v>
      </c>
    </row>
    <row r="62" spans="1:1" ht="60" x14ac:dyDescent="0.25">
      <c r="A62" s="48" t="s">
        <v>217</v>
      </c>
    </row>
    <row r="63" spans="1:1" x14ac:dyDescent="0.25">
      <c r="A63" s="46"/>
    </row>
    <row r="64" spans="1:1" x14ac:dyDescent="0.25">
      <c r="A64" s="47" t="s">
        <v>218</v>
      </c>
    </row>
    <row r="65" spans="1:1" ht="60" x14ac:dyDescent="0.25">
      <c r="A65" s="48" t="s">
        <v>219</v>
      </c>
    </row>
    <row r="66" spans="1:1" x14ac:dyDescent="0.25">
      <c r="A66" s="46"/>
    </row>
    <row r="67" spans="1:1" x14ac:dyDescent="0.25">
      <c r="A67" s="47" t="s">
        <v>220</v>
      </c>
    </row>
    <row r="68" spans="1:1" ht="90" x14ac:dyDescent="0.25">
      <c r="A68" s="48" t="s">
        <v>221</v>
      </c>
    </row>
    <row r="69" spans="1:1" x14ac:dyDescent="0.25">
      <c r="A69" s="46"/>
    </row>
    <row r="70" spans="1:1" x14ac:dyDescent="0.25">
      <c r="A70" s="47" t="s">
        <v>222</v>
      </c>
    </row>
    <row r="71" spans="1:1" ht="30" x14ac:dyDescent="0.25">
      <c r="A71" s="48" t="s">
        <v>223</v>
      </c>
    </row>
    <row r="72" spans="1:1" x14ac:dyDescent="0.25">
      <c r="A72" s="46"/>
    </row>
    <row r="73" spans="1:1" x14ac:dyDescent="0.25">
      <c r="A73" s="47" t="s">
        <v>224</v>
      </c>
    </row>
    <row r="74" spans="1:1" ht="45" x14ac:dyDescent="0.25">
      <c r="A74" s="48" t="s">
        <v>225</v>
      </c>
    </row>
    <row r="75" spans="1:1" ht="45" x14ac:dyDescent="0.25">
      <c r="A75" s="48" t="s">
        <v>226</v>
      </c>
    </row>
    <row r="76" spans="1:1" ht="30" x14ac:dyDescent="0.25">
      <c r="A76" s="48" t="s">
        <v>227</v>
      </c>
    </row>
    <row r="77" spans="1:1" x14ac:dyDescent="0.25">
      <c r="A77" s="46"/>
    </row>
    <row r="78" spans="1:1" x14ac:dyDescent="0.25">
      <c r="A78" s="47" t="s">
        <v>228</v>
      </c>
    </row>
    <row r="79" spans="1:1" ht="75" x14ac:dyDescent="0.25">
      <c r="A79" s="48" t="s">
        <v>229</v>
      </c>
    </row>
    <row r="80" spans="1:1" x14ac:dyDescent="0.25">
      <c r="A80" s="46"/>
    </row>
    <row r="81" spans="1:1" x14ac:dyDescent="0.25">
      <c r="A81" s="47" t="s">
        <v>62</v>
      </c>
    </row>
    <row r="82" spans="1:1" x14ac:dyDescent="0.25">
      <c r="A82" s="48" t="s">
        <v>230</v>
      </c>
    </row>
    <row r="83" spans="1:1" x14ac:dyDescent="0.25">
      <c r="A83" s="48" t="s">
        <v>231</v>
      </c>
    </row>
    <row r="84" spans="1:1" x14ac:dyDescent="0.25">
      <c r="A84" s="46"/>
    </row>
    <row r="85" spans="1:1" x14ac:dyDescent="0.25">
      <c r="A85" s="47" t="s">
        <v>232</v>
      </c>
    </row>
    <row r="86" spans="1:1" ht="30" x14ac:dyDescent="0.25">
      <c r="A86" s="48" t="s">
        <v>233</v>
      </c>
    </row>
    <row r="87" spans="1:1" ht="45" x14ac:dyDescent="0.25">
      <c r="A87" s="50" t="s">
        <v>234</v>
      </c>
    </row>
    <row r="88" spans="1:1" x14ac:dyDescent="0.25">
      <c r="A88" s="51"/>
    </row>
    <row r="89" spans="1:1" x14ac:dyDescent="0.25">
      <c r="A89" s="47" t="s">
        <v>235</v>
      </c>
    </row>
    <row r="90" spans="1:1" ht="30" x14ac:dyDescent="0.25">
      <c r="A90" s="48" t="s">
        <v>236</v>
      </c>
    </row>
    <row r="91" spans="1:1" ht="30" x14ac:dyDescent="0.25">
      <c r="A91" s="50" t="s">
        <v>237</v>
      </c>
    </row>
    <row r="92" spans="1:1" ht="15.75" thickBot="1" x14ac:dyDescent="0.3">
      <c r="A92" s="52"/>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4"/>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249</v>
      </c>
    </row>
    <row r="9" spans="1:22" ht="14.45" x14ac:dyDescent="0.3">
      <c r="A9" s="2" t="s">
        <v>0</v>
      </c>
      <c r="B9" s="8" t="str">
        <f>Index!$C$9</f>
        <v>31 October 2018</v>
      </c>
    </row>
    <row r="10" spans="1:22" x14ac:dyDescent="0.25">
      <c r="A10" s="2" t="s">
        <v>87</v>
      </c>
      <c r="B10" s="26">
        <f>Index!B14</f>
        <v>1</v>
      </c>
    </row>
    <row r="11" spans="1:22" x14ac:dyDescent="0.25">
      <c r="A11" s="2" t="s">
        <v>84</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93</v>
      </c>
      <c r="B12" s="5" t="s">
        <v>94</v>
      </c>
      <c r="C12" s="4"/>
      <c r="D12" s="4"/>
      <c r="E12" s="4"/>
      <c r="F12" s="4"/>
      <c r="G12" s="4"/>
      <c r="H12" s="4"/>
      <c r="I12" s="4"/>
      <c r="J12" s="4"/>
      <c r="K12" s="4"/>
      <c r="L12" s="4"/>
      <c r="M12" s="4"/>
      <c r="N12" s="4"/>
      <c r="O12" s="4"/>
      <c r="P12" s="4"/>
      <c r="Q12" s="4"/>
      <c r="R12" s="4"/>
      <c r="S12" s="4"/>
      <c r="T12" s="4"/>
      <c r="U12" s="4"/>
      <c r="V12" s="4"/>
    </row>
    <row r="13" spans="1:22" x14ac:dyDescent="0.25">
      <c r="A13" s="2"/>
      <c r="B13" s="2"/>
      <c r="C13" s="63" t="s">
        <v>113</v>
      </c>
      <c r="D13" s="63"/>
      <c r="E13" s="63"/>
      <c r="F13" s="63"/>
      <c r="G13" s="63"/>
      <c r="H13" s="63"/>
      <c r="I13" s="2"/>
      <c r="J13" s="63" t="s">
        <v>77</v>
      </c>
      <c r="K13" s="63"/>
      <c r="L13" s="63"/>
      <c r="M13" s="63"/>
      <c r="N13" s="63"/>
      <c r="O13" s="63"/>
      <c r="P13" s="2"/>
      <c r="Q13" s="63" t="s">
        <v>80</v>
      </c>
      <c r="R13" s="63"/>
      <c r="S13" s="63"/>
      <c r="T13" s="63"/>
      <c r="U13" s="63"/>
      <c r="V13" s="63"/>
    </row>
    <row r="14" spans="1:22" x14ac:dyDescent="0.25">
      <c r="C14" s="64" t="s">
        <v>12</v>
      </c>
      <c r="D14" s="64"/>
      <c r="E14" s="64"/>
      <c r="F14" s="64" t="s">
        <v>13</v>
      </c>
      <c r="G14" s="64"/>
      <c r="H14" s="64"/>
      <c r="J14" s="64" t="s">
        <v>12</v>
      </c>
      <c r="K14" s="64"/>
      <c r="L14" s="64"/>
      <c r="M14" s="64" t="s">
        <v>13</v>
      </c>
      <c r="N14" s="64"/>
      <c r="O14" s="64"/>
      <c r="Q14" s="64" t="s">
        <v>12</v>
      </c>
      <c r="R14" s="64"/>
      <c r="S14" s="64"/>
      <c r="T14" s="64" t="s">
        <v>13</v>
      </c>
      <c r="U14" s="64"/>
      <c r="V14" s="64"/>
    </row>
    <row r="15" spans="1:22" x14ac:dyDescent="0.25">
      <c r="C15" s="24" t="s">
        <v>47</v>
      </c>
      <c r="D15" s="24" t="s">
        <v>48</v>
      </c>
      <c r="E15" s="24" t="s">
        <v>1</v>
      </c>
      <c r="F15" s="24" t="s">
        <v>47</v>
      </c>
      <c r="G15" s="24" t="s">
        <v>48</v>
      </c>
      <c r="H15" s="24" t="s">
        <v>1</v>
      </c>
      <c r="I15" s="25"/>
      <c r="J15" s="24" t="s">
        <v>47</v>
      </c>
      <c r="K15" s="24" t="s">
        <v>48</v>
      </c>
      <c r="L15" s="24" t="s">
        <v>1</v>
      </c>
      <c r="M15" s="24" t="s">
        <v>47</v>
      </c>
      <c r="N15" s="24" t="s">
        <v>48</v>
      </c>
      <c r="O15" s="24" t="s">
        <v>1</v>
      </c>
      <c r="P15" s="25"/>
      <c r="Q15" s="24" t="s">
        <v>47</v>
      </c>
      <c r="R15" s="24" t="s">
        <v>48</v>
      </c>
      <c r="S15" s="24" t="s">
        <v>1</v>
      </c>
      <c r="T15" s="24" t="s">
        <v>47</v>
      </c>
      <c r="U15" s="24" t="s">
        <v>48</v>
      </c>
      <c r="V15" s="24" t="s">
        <v>1</v>
      </c>
    </row>
    <row r="16" spans="1:22" x14ac:dyDescent="0.25">
      <c r="A16" s="6" t="s">
        <v>14</v>
      </c>
    </row>
    <row r="17" spans="1:22" x14ac:dyDescent="0.25">
      <c r="B17" s="6" t="s">
        <v>30</v>
      </c>
      <c r="C17" s="55">
        <v>120.5</v>
      </c>
      <c r="D17" s="55">
        <v>100</v>
      </c>
      <c r="E17" s="55">
        <v>220.5</v>
      </c>
      <c r="F17" s="7">
        <v>0.93606144425318549</v>
      </c>
      <c r="G17" s="7">
        <v>0.86345984815337651</v>
      </c>
      <c r="H17" s="7">
        <v>0.90169167289355723</v>
      </c>
      <c r="J17" s="55">
        <v>107.4</v>
      </c>
      <c r="K17" s="55">
        <v>96.3</v>
      </c>
      <c r="L17" s="55">
        <v>203.7</v>
      </c>
      <c r="M17" s="7">
        <v>0.83403111823134402</v>
      </c>
      <c r="N17" s="7">
        <v>0.83222347834689359</v>
      </c>
      <c r="O17" s="7">
        <v>0.8331753771338114</v>
      </c>
      <c r="Q17" s="55">
        <v>72.599999999999994</v>
      </c>
      <c r="R17" s="55">
        <v>69.3</v>
      </c>
      <c r="S17" s="55">
        <v>141.80000000000001</v>
      </c>
      <c r="T17" s="7">
        <v>0.56340645241031129</v>
      </c>
      <c r="U17" s="7">
        <v>0.59849777632925305</v>
      </c>
      <c r="V17" s="7">
        <v>0.58001877010843328</v>
      </c>
    </row>
    <row r="18" spans="1:22" x14ac:dyDescent="0.25">
      <c r="B18" s="6" t="s">
        <v>5</v>
      </c>
      <c r="C18" s="55">
        <v>348.7</v>
      </c>
      <c r="D18" s="55">
        <v>332.3</v>
      </c>
      <c r="E18" s="55">
        <v>681</v>
      </c>
      <c r="F18" s="7">
        <v>0.93460348918293124</v>
      </c>
      <c r="G18" s="7">
        <v>0.91522486267510195</v>
      </c>
      <c r="H18" s="7">
        <v>0.92504561682834674</v>
      </c>
      <c r="J18" s="55">
        <v>325.3</v>
      </c>
      <c r="K18" s="55">
        <v>316.60000000000002</v>
      </c>
      <c r="L18" s="55">
        <v>641.9</v>
      </c>
      <c r="M18" s="7">
        <v>0.87192101291355717</v>
      </c>
      <c r="N18" s="7">
        <v>0.8718733437034234</v>
      </c>
      <c r="O18" s="7">
        <v>0.87189750163810431</v>
      </c>
      <c r="Q18" s="55">
        <v>229.9</v>
      </c>
      <c r="R18" s="55">
        <v>235.1</v>
      </c>
      <c r="S18" s="55">
        <v>465</v>
      </c>
      <c r="T18" s="7">
        <v>0.61633381916670238</v>
      </c>
      <c r="U18" s="7">
        <v>0.64748250280878994</v>
      </c>
      <c r="V18" s="7">
        <v>0.63169688641731792</v>
      </c>
    </row>
    <row r="19" spans="1:22" x14ac:dyDescent="0.25">
      <c r="B19" s="6" t="s">
        <v>6</v>
      </c>
      <c r="C19" s="55">
        <v>510.8</v>
      </c>
      <c r="D19" s="55">
        <v>532</v>
      </c>
      <c r="E19" s="55">
        <v>1042.8</v>
      </c>
      <c r="F19" s="7">
        <v>0.9024804740079243</v>
      </c>
      <c r="G19" s="7">
        <v>0.94134572400101124</v>
      </c>
      <c r="H19" s="7">
        <v>0.92189907573929797</v>
      </c>
      <c r="J19" s="55">
        <v>470.4</v>
      </c>
      <c r="K19" s="55">
        <v>498.5</v>
      </c>
      <c r="L19" s="55">
        <v>968.9</v>
      </c>
      <c r="M19" s="7">
        <v>0.8310883259470494</v>
      </c>
      <c r="N19" s="7">
        <v>0.88209960689941802</v>
      </c>
      <c r="O19" s="7">
        <v>0.85657556065665341</v>
      </c>
      <c r="Q19" s="55">
        <v>334.3</v>
      </c>
      <c r="R19" s="55">
        <v>400.8</v>
      </c>
      <c r="S19" s="55">
        <v>735.1</v>
      </c>
      <c r="T19" s="7">
        <v>0.5906592648732365</v>
      </c>
      <c r="U19" s="7">
        <v>0.70913491893746472</v>
      </c>
      <c r="V19" s="7">
        <v>0.64985434380741136</v>
      </c>
    </row>
    <row r="20" spans="1:22" x14ac:dyDescent="0.25">
      <c r="B20" s="6" t="s">
        <v>7</v>
      </c>
      <c r="C20" s="55">
        <v>462.6</v>
      </c>
      <c r="D20" s="55">
        <v>471.1</v>
      </c>
      <c r="E20" s="55">
        <v>933.8</v>
      </c>
      <c r="F20" s="7">
        <v>0.8873749188108514</v>
      </c>
      <c r="G20" s="7">
        <v>0.89329917158241123</v>
      </c>
      <c r="H20" s="7">
        <v>0.89035425501804988</v>
      </c>
      <c r="J20" s="55">
        <v>410.3</v>
      </c>
      <c r="K20" s="55">
        <v>430.2</v>
      </c>
      <c r="L20" s="55">
        <v>840.5</v>
      </c>
      <c r="M20" s="7">
        <v>0.78711204037693661</v>
      </c>
      <c r="N20" s="7">
        <v>0.81561966867655289</v>
      </c>
      <c r="O20" s="7">
        <v>0.80144866854752139</v>
      </c>
      <c r="Q20" s="55">
        <v>283</v>
      </c>
      <c r="R20" s="55">
        <v>332.7</v>
      </c>
      <c r="S20" s="55">
        <v>615.70000000000005</v>
      </c>
      <c r="T20" s="7">
        <v>0.54289121733248913</v>
      </c>
      <c r="U20" s="7">
        <v>0.63080177486219757</v>
      </c>
      <c r="V20" s="7">
        <v>0.58710187429510907</v>
      </c>
    </row>
    <row r="21" spans="1:22" x14ac:dyDescent="0.25">
      <c r="B21" s="6" t="s">
        <v>8</v>
      </c>
      <c r="C21" s="55">
        <v>446.5</v>
      </c>
      <c r="D21" s="55">
        <v>469.4</v>
      </c>
      <c r="E21" s="55">
        <v>915.9</v>
      </c>
      <c r="F21" s="7">
        <v>0.90012335135410715</v>
      </c>
      <c r="G21" s="7">
        <v>0.91910972055459284</v>
      </c>
      <c r="H21" s="7">
        <v>0.90975410952530411</v>
      </c>
      <c r="J21" s="55">
        <v>395.2</v>
      </c>
      <c r="K21" s="55">
        <v>438.8</v>
      </c>
      <c r="L21" s="55">
        <v>834</v>
      </c>
      <c r="M21" s="7">
        <v>0.7966205165947492</v>
      </c>
      <c r="N21" s="7">
        <v>0.85928854584126035</v>
      </c>
      <c r="O21" s="7">
        <v>0.82840861827789081</v>
      </c>
      <c r="Q21" s="55">
        <v>289.60000000000002</v>
      </c>
      <c r="R21" s="55">
        <v>362.4</v>
      </c>
      <c r="S21" s="55">
        <v>652</v>
      </c>
      <c r="T21" s="7">
        <v>0.58379161212467423</v>
      </c>
      <c r="U21" s="7">
        <v>0.70958960461396781</v>
      </c>
      <c r="V21" s="7">
        <v>0.64760212962243646</v>
      </c>
    </row>
    <row r="22" spans="1:22" x14ac:dyDescent="0.25">
      <c r="B22" s="6" t="s">
        <v>9</v>
      </c>
      <c r="C22" s="55">
        <v>403.8</v>
      </c>
      <c r="D22" s="55">
        <v>438.9</v>
      </c>
      <c r="E22" s="55">
        <v>842.6</v>
      </c>
      <c r="F22" s="7">
        <v>0.88307277929756689</v>
      </c>
      <c r="G22" s="7">
        <v>0.92611223189017378</v>
      </c>
      <c r="H22" s="7">
        <v>0.90497749071174383</v>
      </c>
      <c r="J22" s="55">
        <v>361</v>
      </c>
      <c r="K22" s="55">
        <v>418.4</v>
      </c>
      <c r="L22" s="55">
        <v>779.4</v>
      </c>
      <c r="M22" s="7">
        <v>0.7895180958419048</v>
      </c>
      <c r="N22" s="7">
        <v>0.88287900305799272</v>
      </c>
      <c r="O22" s="7">
        <v>0.83703365672256069</v>
      </c>
      <c r="Q22" s="55">
        <v>290.2</v>
      </c>
      <c r="R22" s="55">
        <v>339.6</v>
      </c>
      <c r="S22" s="55">
        <v>629.79999999999995</v>
      </c>
      <c r="T22" s="7">
        <v>0.63464881921775218</v>
      </c>
      <c r="U22" s="7">
        <v>0.71669918683987255</v>
      </c>
      <c r="V22" s="7">
        <v>0.67640793825678791</v>
      </c>
    </row>
    <row r="23" spans="1:22" x14ac:dyDescent="0.25">
      <c r="B23" s="6" t="s">
        <v>10</v>
      </c>
      <c r="C23" s="55">
        <v>523.9</v>
      </c>
      <c r="D23" s="55">
        <v>609.6</v>
      </c>
      <c r="E23" s="55">
        <v>1133.5</v>
      </c>
      <c r="F23" s="7">
        <v>0.87502833267386915</v>
      </c>
      <c r="G23" s="7">
        <v>0.88981503033229614</v>
      </c>
      <c r="H23" s="7">
        <v>0.88291892471581457</v>
      </c>
      <c r="J23" s="55">
        <v>488.2</v>
      </c>
      <c r="K23" s="55">
        <v>586.6</v>
      </c>
      <c r="L23" s="55">
        <v>1074.8</v>
      </c>
      <c r="M23" s="7">
        <v>0.81536360738672231</v>
      </c>
      <c r="N23" s="7">
        <v>0.85618947946293955</v>
      </c>
      <c r="O23" s="7">
        <v>0.83714942520430013</v>
      </c>
      <c r="Q23" s="55">
        <v>411.1</v>
      </c>
      <c r="R23" s="55">
        <v>473.3</v>
      </c>
      <c r="S23" s="55">
        <v>884.3</v>
      </c>
      <c r="T23" s="7">
        <v>0.68653967067621147</v>
      </c>
      <c r="U23" s="7">
        <v>0.69080323141578992</v>
      </c>
      <c r="V23" s="7">
        <v>0.68881482495468582</v>
      </c>
    </row>
    <row r="24" spans="1:22" x14ac:dyDescent="0.25">
      <c r="A24" s="1" t="s">
        <v>11</v>
      </c>
      <c r="C24" s="55"/>
      <c r="D24" s="55"/>
      <c r="E24" s="55"/>
      <c r="G24" s="7"/>
      <c r="H24" s="7"/>
      <c r="J24" s="55"/>
      <c r="K24" s="55"/>
      <c r="L24" s="55"/>
      <c r="N24" s="7"/>
      <c r="O24" s="7"/>
      <c r="Q24" s="55"/>
      <c r="R24" s="55"/>
      <c r="S24" s="55"/>
      <c r="U24" s="7"/>
      <c r="V24" s="7"/>
    </row>
    <row r="25" spans="1:22" x14ac:dyDescent="0.25">
      <c r="B25" s="1" t="s">
        <v>28</v>
      </c>
      <c r="C25" s="55">
        <v>2108.1</v>
      </c>
      <c r="D25" s="55">
        <v>2160.1</v>
      </c>
      <c r="E25" s="55">
        <v>4268.2</v>
      </c>
      <c r="F25" s="7">
        <v>0.9125317546534687</v>
      </c>
      <c r="G25" s="7">
        <v>0.91806703198342254</v>
      </c>
      <c r="H25" s="7">
        <v>0.91532471533591708</v>
      </c>
      <c r="J25" s="55">
        <v>1940.3</v>
      </c>
      <c r="K25" s="55">
        <v>2036.5</v>
      </c>
      <c r="L25" s="55">
        <v>3976.8</v>
      </c>
      <c r="M25" s="7">
        <v>0.8398813444815435</v>
      </c>
      <c r="N25" s="7">
        <v>0.86555432170706326</v>
      </c>
      <c r="O25" s="7">
        <v>0.85283527826266359</v>
      </c>
      <c r="Q25" s="55">
        <v>1464.4</v>
      </c>
      <c r="R25" s="55">
        <v>1614</v>
      </c>
      <c r="S25" s="55">
        <v>3078.4</v>
      </c>
      <c r="T25" s="7">
        <v>0.6339072521480128</v>
      </c>
      <c r="U25" s="7">
        <v>0.68597129456025641</v>
      </c>
      <c r="V25" s="7">
        <v>0.66017744869986728</v>
      </c>
    </row>
    <row r="26" spans="1:22" x14ac:dyDescent="0.25">
      <c r="B26" s="1" t="s">
        <v>90</v>
      </c>
      <c r="C26" s="55">
        <v>473.4</v>
      </c>
      <c r="D26" s="55">
        <v>542.20000000000005</v>
      </c>
      <c r="E26" s="55">
        <v>1015.6</v>
      </c>
      <c r="F26" s="7">
        <v>0.86215631343842136</v>
      </c>
      <c r="G26" s="7">
        <v>0.88389747693658327</v>
      </c>
      <c r="H26" s="7">
        <v>0.87362834442545656</v>
      </c>
      <c r="J26" s="55">
        <v>407.7</v>
      </c>
      <c r="K26" s="55">
        <v>518.79999999999995</v>
      </c>
      <c r="L26" s="55">
        <v>926.4</v>
      </c>
      <c r="M26" s="7">
        <v>0.74242108815061147</v>
      </c>
      <c r="N26" s="7">
        <v>0.84566289750947399</v>
      </c>
      <c r="O26" s="7">
        <v>0.79689808227387915</v>
      </c>
      <c r="Q26" s="55">
        <v>304.7</v>
      </c>
      <c r="R26" s="55">
        <v>417.6</v>
      </c>
      <c r="S26" s="55">
        <v>722.3</v>
      </c>
      <c r="T26" s="7">
        <v>0.55486479691013835</v>
      </c>
      <c r="U26" s="7">
        <v>0.68074680245254049</v>
      </c>
      <c r="V26" s="7">
        <v>0.62128820927326023</v>
      </c>
    </row>
    <row r="27" spans="1:22" x14ac:dyDescent="0.25">
      <c r="B27" s="1" t="s">
        <v>91</v>
      </c>
      <c r="C27" s="55">
        <v>130.9</v>
      </c>
      <c r="D27" s="55">
        <v>133.80000000000001</v>
      </c>
      <c r="E27" s="55">
        <v>264.7</v>
      </c>
      <c r="F27" s="7">
        <v>0.78819845845453962</v>
      </c>
      <c r="G27" s="7">
        <v>0.90386868302253531</v>
      </c>
      <c r="H27" s="7">
        <v>0.84271790848064854</v>
      </c>
      <c r="J27" s="55">
        <v>116.4</v>
      </c>
      <c r="K27" s="55">
        <v>120.8</v>
      </c>
      <c r="L27" s="55">
        <v>237.2</v>
      </c>
      <c r="M27" s="7">
        <v>0.70085363439755866</v>
      </c>
      <c r="N27" s="7">
        <v>0.81558603729535417</v>
      </c>
      <c r="O27" s="7">
        <v>0.75493105604624522</v>
      </c>
      <c r="Q27" s="55">
        <v>73.599999999999994</v>
      </c>
      <c r="R27" s="55">
        <v>100.6</v>
      </c>
      <c r="S27" s="55">
        <v>174.2</v>
      </c>
      <c r="T27" s="7">
        <v>0.44337774431960492</v>
      </c>
      <c r="U27" s="7">
        <v>0.679269072040249</v>
      </c>
      <c r="V27" s="7">
        <v>0.55456163370246092</v>
      </c>
    </row>
    <row r="28" spans="1:22" x14ac:dyDescent="0.25">
      <c r="B28" s="1" t="s">
        <v>89</v>
      </c>
      <c r="C28" s="55">
        <v>11.3</v>
      </c>
      <c r="D28" s="55">
        <v>6.3</v>
      </c>
      <c r="E28" s="55">
        <v>17.600000000000001</v>
      </c>
      <c r="F28" s="7">
        <v>0.92056277293198152</v>
      </c>
      <c r="G28" s="7">
        <v>0.76212362774196396</v>
      </c>
      <c r="H28" s="7">
        <v>0.85694934816434287</v>
      </c>
      <c r="J28" s="55">
        <v>8.4</v>
      </c>
      <c r="K28" s="55">
        <v>6.3</v>
      </c>
      <c r="L28" s="55">
        <v>14.7</v>
      </c>
      <c r="M28" s="7">
        <v>0.68488009124600635</v>
      </c>
      <c r="N28" s="7">
        <v>0.76212362774196396</v>
      </c>
      <c r="O28" s="7">
        <v>0.71589342378941812</v>
      </c>
      <c r="Q28" s="55">
        <v>3.9</v>
      </c>
      <c r="R28" s="55">
        <v>6.3</v>
      </c>
      <c r="S28" s="55">
        <v>10.199999999999999</v>
      </c>
      <c r="T28" s="7">
        <v>0.32203358634684087</v>
      </c>
      <c r="U28" s="7">
        <v>0.76212362774196396</v>
      </c>
      <c r="V28" s="7">
        <v>0.49873003788159354</v>
      </c>
    </row>
    <row r="29" spans="1:22" x14ac:dyDescent="0.25">
      <c r="A29" s="1" t="s">
        <v>15</v>
      </c>
      <c r="C29" s="55"/>
      <c r="D29" s="55"/>
      <c r="E29" s="55"/>
      <c r="J29" s="55"/>
      <c r="K29" s="55"/>
      <c r="L29" s="55"/>
      <c r="Q29" s="55"/>
      <c r="R29" s="55"/>
      <c r="S29" s="55"/>
    </row>
    <row r="30" spans="1:22" ht="14.45" x14ac:dyDescent="0.3">
      <c r="B30" s="1" t="s">
        <v>16</v>
      </c>
      <c r="C30" s="55">
        <v>1545.8</v>
      </c>
      <c r="D30" s="55">
        <v>1066.0999999999999</v>
      </c>
      <c r="E30" s="55">
        <v>2611.9</v>
      </c>
      <c r="F30" s="7">
        <v>0.90704925065496333</v>
      </c>
      <c r="G30" s="7">
        <v>0.92959048071849648</v>
      </c>
      <c r="H30" s="7">
        <v>0.91611690168159143</v>
      </c>
      <c r="J30" s="55">
        <v>1385.8</v>
      </c>
      <c r="K30" s="55">
        <v>993.9</v>
      </c>
      <c r="L30" s="55">
        <v>2379.6999999999998</v>
      </c>
      <c r="M30" s="7">
        <v>0.81319360485583436</v>
      </c>
      <c r="N30" s="7">
        <v>0.86661704692010344</v>
      </c>
      <c r="O30" s="7">
        <v>0.83468423016398074</v>
      </c>
      <c r="Q30" s="55">
        <v>1004.3</v>
      </c>
      <c r="R30" s="55">
        <v>795.8</v>
      </c>
      <c r="S30" s="55">
        <v>1800.1</v>
      </c>
      <c r="T30" s="7">
        <v>0.58931294049224114</v>
      </c>
      <c r="U30" s="7">
        <v>0.69386862816075812</v>
      </c>
      <c r="V30" s="7">
        <v>0.63137251248343551</v>
      </c>
    </row>
    <row r="31" spans="1:22" ht="14.45" x14ac:dyDescent="0.3">
      <c r="B31" s="1" t="s">
        <v>17</v>
      </c>
      <c r="C31" s="55">
        <v>180.1</v>
      </c>
      <c r="D31" s="55">
        <v>496.2</v>
      </c>
      <c r="E31" s="55">
        <v>676.2</v>
      </c>
      <c r="F31" s="7">
        <v>0.8979258451458827</v>
      </c>
      <c r="G31" s="7">
        <v>0.93136197101287588</v>
      </c>
      <c r="H31" s="7">
        <v>0.92221845223381593</v>
      </c>
      <c r="J31" s="55">
        <v>154.9</v>
      </c>
      <c r="K31" s="55">
        <v>467</v>
      </c>
      <c r="L31" s="55">
        <v>621.9</v>
      </c>
      <c r="M31" s="7">
        <v>0.77236532635788757</v>
      </c>
      <c r="N31" s="7">
        <v>0.87661302831300125</v>
      </c>
      <c r="O31" s="7">
        <v>0.84810521540751926</v>
      </c>
      <c r="Q31" s="55">
        <v>111</v>
      </c>
      <c r="R31" s="55">
        <v>378.9</v>
      </c>
      <c r="S31" s="55">
        <v>489.9</v>
      </c>
      <c r="T31" s="7">
        <v>0.55368346666720858</v>
      </c>
      <c r="U31" s="7">
        <v>0.71114869894217225</v>
      </c>
      <c r="V31" s="7">
        <v>0.66808789955164161</v>
      </c>
    </row>
    <row r="32" spans="1:22" ht="14.45" x14ac:dyDescent="0.3">
      <c r="B32" s="1" t="s">
        <v>18</v>
      </c>
      <c r="C32" s="55">
        <v>206.1</v>
      </c>
      <c r="D32" s="55">
        <v>214.4</v>
      </c>
      <c r="E32" s="55">
        <v>420.5</v>
      </c>
      <c r="F32" s="7">
        <v>0.89626569419145918</v>
      </c>
      <c r="G32" s="7">
        <v>0.90111898580557315</v>
      </c>
      <c r="H32" s="7">
        <v>0.89873342315557059</v>
      </c>
      <c r="J32" s="55">
        <v>183.6</v>
      </c>
      <c r="K32" s="55">
        <v>207.2</v>
      </c>
      <c r="L32" s="55">
        <v>390.8</v>
      </c>
      <c r="M32" s="7">
        <v>0.79833924480087037</v>
      </c>
      <c r="N32" s="7">
        <v>0.87106944528257513</v>
      </c>
      <c r="O32" s="7">
        <v>0.83532000684129226</v>
      </c>
      <c r="Q32" s="55">
        <v>136.69999999999999</v>
      </c>
      <c r="R32" s="55">
        <v>147.5</v>
      </c>
      <c r="S32" s="55">
        <v>284.3</v>
      </c>
      <c r="T32" s="7">
        <v>0.59452448405106706</v>
      </c>
      <c r="U32" s="7">
        <v>0.62019338293870674</v>
      </c>
      <c r="V32" s="7">
        <v>0.60757622095425701</v>
      </c>
    </row>
    <row r="33" spans="1:22" ht="14.45" x14ac:dyDescent="0.3">
      <c r="B33" s="8" t="s">
        <v>19</v>
      </c>
      <c r="C33" s="55">
        <v>1931.9</v>
      </c>
      <c r="D33" s="55">
        <v>1776.7</v>
      </c>
      <c r="E33" s="55">
        <v>3708.6</v>
      </c>
      <c r="F33" s="7">
        <v>0.90503055410333888</v>
      </c>
      <c r="G33" s="7">
        <v>0.92655056313797435</v>
      </c>
      <c r="H33" s="7">
        <v>0.9152139980772207</v>
      </c>
      <c r="J33" s="55">
        <v>1724.3</v>
      </c>
      <c r="K33" s="55">
        <v>1668.1</v>
      </c>
      <c r="L33" s="55">
        <v>3392.4</v>
      </c>
      <c r="M33" s="7">
        <v>0.80775816886937124</v>
      </c>
      <c r="N33" s="7">
        <v>0.86994655834959722</v>
      </c>
      <c r="O33" s="7">
        <v>0.83718622250441377</v>
      </c>
      <c r="Q33" s="55">
        <v>1252</v>
      </c>
      <c r="R33" s="55">
        <v>1322.2</v>
      </c>
      <c r="S33" s="55">
        <v>2574.1999999999998</v>
      </c>
      <c r="T33" s="7">
        <v>0.5865275097195084</v>
      </c>
      <c r="U33" s="7">
        <v>0.68952958466815462</v>
      </c>
      <c r="V33" s="7">
        <v>0.63526893253884587</v>
      </c>
    </row>
    <row r="34" spans="1:22" ht="14.45" x14ac:dyDescent="0.3">
      <c r="B34" s="1" t="s">
        <v>20</v>
      </c>
      <c r="C34" s="55">
        <v>215.7</v>
      </c>
      <c r="D34" s="55">
        <v>221.4</v>
      </c>
      <c r="E34" s="55">
        <v>437.2</v>
      </c>
      <c r="F34" s="7">
        <v>0.93858606490595065</v>
      </c>
      <c r="G34" s="7">
        <v>0.91502935163848076</v>
      </c>
      <c r="H34" s="7">
        <v>0.92650464000147825</v>
      </c>
      <c r="J34" s="55">
        <v>202.3</v>
      </c>
      <c r="K34" s="55">
        <v>211.4</v>
      </c>
      <c r="L34" s="55">
        <v>413.7</v>
      </c>
      <c r="M34" s="7">
        <v>0.88010035499618511</v>
      </c>
      <c r="N34" s="7">
        <v>0.87369142020319324</v>
      </c>
      <c r="O34" s="7">
        <v>0.87681343361882536</v>
      </c>
      <c r="Q34" s="55">
        <v>139.6</v>
      </c>
      <c r="R34" s="55">
        <v>166.4</v>
      </c>
      <c r="S34" s="55">
        <v>306.10000000000002</v>
      </c>
      <c r="T34" s="7">
        <v>0.60751293361358527</v>
      </c>
      <c r="U34" s="7">
        <v>0.6876229736935523</v>
      </c>
      <c r="V34" s="7">
        <v>0.64859860725282426</v>
      </c>
    </row>
    <row r="35" spans="1:22" ht="14.45" x14ac:dyDescent="0.3">
      <c r="B35" s="1" t="s">
        <v>21</v>
      </c>
      <c r="C35" s="55">
        <v>11.5</v>
      </c>
      <c r="D35" s="55">
        <v>117.9</v>
      </c>
      <c r="E35" s="55">
        <v>129.4</v>
      </c>
      <c r="F35" s="7">
        <v>0.66341376392018525</v>
      </c>
      <c r="G35" s="7">
        <v>0.9184719210046679</v>
      </c>
      <c r="H35" s="7">
        <v>0.88819885142144661</v>
      </c>
      <c r="J35" s="55">
        <v>9.5</v>
      </c>
      <c r="K35" s="55">
        <v>108.1</v>
      </c>
      <c r="L35" s="55">
        <v>117.7</v>
      </c>
      <c r="M35" s="7">
        <v>0.55110656110630696</v>
      </c>
      <c r="N35" s="7">
        <v>0.84244539366789106</v>
      </c>
      <c r="O35" s="7">
        <v>0.80786613985672995</v>
      </c>
      <c r="Q35" s="55">
        <v>8.5</v>
      </c>
      <c r="R35" s="55">
        <v>90.1</v>
      </c>
      <c r="S35" s="55">
        <v>98.6</v>
      </c>
      <c r="T35" s="7">
        <v>0.49132188568477303</v>
      </c>
      <c r="U35" s="7">
        <v>0.70167981794999623</v>
      </c>
      <c r="V35" s="7">
        <v>0.6767122560666945</v>
      </c>
    </row>
    <row r="36" spans="1:22" ht="14.45" x14ac:dyDescent="0.3">
      <c r="B36" s="1" t="s">
        <v>22</v>
      </c>
      <c r="C36" s="55">
        <v>110.4</v>
      </c>
      <c r="D36" s="55">
        <v>106.3</v>
      </c>
      <c r="E36" s="55">
        <v>216.6</v>
      </c>
      <c r="F36" s="7">
        <v>0.79355261040487146</v>
      </c>
      <c r="G36" s="7">
        <v>0.85901744020681547</v>
      </c>
      <c r="H36" s="7">
        <v>0.82436815415541553</v>
      </c>
      <c r="J36" s="55">
        <v>105</v>
      </c>
      <c r="K36" s="55">
        <v>104.1</v>
      </c>
      <c r="L36" s="55">
        <v>209.1</v>
      </c>
      <c r="M36" s="7">
        <v>0.7549308322595143</v>
      </c>
      <c r="N36" s="7">
        <v>0.8411577389506697</v>
      </c>
      <c r="O36" s="7">
        <v>0.7955194815182719</v>
      </c>
      <c r="Q36" s="55">
        <v>73.5</v>
      </c>
      <c r="R36" s="55">
        <v>73.900000000000006</v>
      </c>
      <c r="S36" s="55">
        <v>147.4</v>
      </c>
      <c r="T36" s="7">
        <v>0.52828904393842779</v>
      </c>
      <c r="U36" s="7">
        <v>0.59748789183430639</v>
      </c>
      <c r="V36" s="7">
        <v>0.56086226121057214</v>
      </c>
    </row>
    <row r="37" spans="1:22" ht="14.45" x14ac:dyDescent="0.3">
      <c r="B37" s="1" t="s">
        <v>23</v>
      </c>
      <c r="C37" s="55">
        <v>505.4</v>
      </c>
      <c r="D37" s="55">
        <v>692.1</v>
      </c>
      <c r="E37" s="55">
        <v>1197.5999999999999</v>
      </c>
      <c r="F37" s="7">
        <v>0.8756823632166415</v>
      </c>
      <c r="G37" s="7">
        <v>0.88244962316328679</v>
      </c>
      <c r="H37" s="7">
        <v>0.87958076814269281</v>
      </c>
      <c r="J37" s="55">
        <v>479</v>
      </c>
      <c r="K37" s="55">
        <v>662</v>
      </c>
      <c r="L37" s="55">
        <v>1141</v>
      </c>
      <c r="M37" s="7">
        <v>0.8297947192456232</v>
      </c>
      <c r="N37" s="7">
        <v>0.84407303797310196</v>
      </c>
      <c r="O37" s="7">
        <v>0.83802000813681232</v>
      </c>
      <c r="Q37" s="55">
        <v>408.1</v>
      </c>
      <c r="R37" s="55">
        <v>538.6</v>
      </c>
      <c r="S37" s="55">
        <v>946.7</v>
      </c>
      <c r="T37" s="7">
        <v>0.70709760838758651</v>
      </c>
      <c r="U37" s="7">
        <v>0.68663816662124533</v>
      </c>
      <c r="V37" s="7">
        <v>0.69531156954838502</v>
      </c>
    </row>
    <row r="38" spans="1:22" ht="14.45" x14ac:dyDescent="0.3">
      <c r="A38" s="1" t="s">
        <v>27</v>
      </c>
      <c r="C38" s="55"/>
      <c r="D38" s="55"/>
      <c r="E38" s="55"/>
      <c r="J38" s="55"/>
      <c r="K38" s="55"/>
      <c r="L38" s="55"/>
      <c r="Q38" s="55"/>
      <c r="R38" s="55"/>
      <c r="S38" s="55"/>
    </row>
    <row r="39" spans="1:22" x14ac:dyDescent="0.25">
      <c r="B39" s="1" t="s">
        <v>31</v>
      </c>
      <c r="C39" s="55">
        <v>1240.4000000000001</v>
      </c>
      <c r="D39" s="55">
        <v>1263.4000000000001</v>
      </c>
      <c r="E39" s="55">
        <v>2503.8000000000002</v>
      </c>
      <c r="F39" s="7">
        <v>0.94432882717761879</v>
      </c>
      <c r="G39" s="7">
        <v>0.93974096904869575</v>
      </c>
      <c r="H39" s="7">
        <v>0.94200822081601476</v>
      </c>
      <c r="J39" s="55">
        <v>1148.4000000000001</v>
      </c>
      <c r="K39" s="55">
        <v>1192.5999999999999</v>
      </c>
      <c r="L39" s="55">
        <v>2340.9</v>
      </c>
      <c r="M39" s="7">
        <v>0.87426933792391148</v>
      </c>
      <c r="N39" s="7">
        <v>0.88703557944379752</v>
      </c>
      <c r="O39" s="7">
        <v>0.88072669132333437</v>
      </c>
      <c r="Q39" s="55">
        <v>876.2</v>
      </c>
      <c r="R39" s="55">
        <v>971</v>
      </c>
      <c r="S39" s="55">
        <v>1847.2</v>
      </c>
      <c r="T39" s="7">
        <v>0.66703329267632749</v>
      </c>
      <c r="U39" s="7">
        <v>0.72224951461419462</v>
      </c>
      <c r="V39" s="7">
        <v>0.6949624727625886</v>
      </c>
    </row>
    <row r="40" spans="1:22" x14ac:dyDescent="0.25">
      <c r="B40" s="1" t="s">
        <v>32</v>
      </c>
      <c r="C40" s="55">
        <v>256.39999999999998</v>
      </c>
      <c r="D40" s="55">
        <v>354</v>
      </c>
      <c r="E40" s="55">
        <v>610.5</v>
      </c>
      <c r="F40" s="7">
        <v>0.92491143285568278</v>
      </c>
      <c r="G40" s="7">
        <v>0.93943638608695079</v>
      </c>
      <c r="H40" s="7">
        <v>0.93327983117930469</v>
      </c>
      <c r="J40" s="55">
        <v>228.3</v>
      </c>
      <c r="K40" s="55">
        <v>332.7</v>
      </c>
      <c r="L40" s="55">
        <v>561</v>
      </c>
      <c r="M40" s="7">
        <v>0.8233017700939671</v>
      </c>
      <c r="N40" s="7">
        <v>0.88283888537973076</v>
      </c>
      <c r="O40" s="7">
        <v>0.85760344995605131</v>
      </c>
      <c r="Q40" s="55">
        <v>164.3</v>
      </c>
      <c r="R40" s="55">
        <v>272.7</v>
      </c>
      <c r="S40" s="55">
        <v>437</v>
      </c>
      <c r="T40" s="7">
        <v>0.59274715394552779</v>
      </c>
      <c r="U40" s="7">
        <v>0.72351102494150155</v>
      </c>
      <c r="V40" s="7">
        <v>0.66808537647951904</v>
      </c>
    </row>
    <row r="41" spans="1:22" x14ac:dyDescent="0.25">
      <c r="B41" s="1" t="s">
        <v>33</v>
      </c>
      <c r="C41" s="55">
        <v>449.3</v>
      </c>
      <c r="D41" s="55">
        <v>351.6</v>
      </c>
      <c r="E41" s="55">
        <v>800.9</v>
      </c>
      <c r="F41" s="7">
        <v>0.8562174589843754</v>
      </c>
      <c r="G41" s="7">
        <v>0.92361219553751839</v>
      </c>
      <c r="H41" s="7">
        <v>0.88455389976639864</v>
      </c>
      <c r="J41" s="55">
        <v>388.2</v>
      </c>
      <c r="K41" s="55">
        <v>334.8</v>
      </c>
      <c r="L41" s="55">
        <v>723.1</v>
      </c>
      <c r="M41" s="7">
        <v>0.73988603614151072</v>
      </c>
      <c r="N41" s="7">
        <v>0.87955532771527889</v>
      </c>
      <c r="O41" s="7">
        <v>0.79861066082531607</v>
      </c>
      <c r="Q41" s="55">
        <v>290.10000000000002</v>
      </c>
      <c r="R41" s="55">
        <v>261.2</v>
      </c>
      <c r="S41" s="55">
        <v>551.29999999999995</v>
      </c>
      <c r="T41" s="7">
        <v>0.55285102428468869</v>
      </c>
      <c r="U41" s="7">
        <v>0.68613204320108601</v>
      </c>
      <c r="V41" s="7">
        <v>0.60888966903722319</v>
      </c>
    </row>
    <row r="42" spans="1:22" x14ac:dyDescent="0.25">
      <c r="B42" s="1" t="s">
        <v>34</v>
      </c>
      <c r="C42" s="55">
        <v>457.1</v>
      </c>
      <c r="D42" s="55">
        <v>500.4</v>
      </c>
      <c r="E42" s="55">
        <v>957.5</v>
      </c>
      <c r="F42" s="7">
        <v>0.87793923307696597</v>
      </c>
      <c r="G42" s="7">
        <v>0.90821923425268181</v>
      </c>
      <c r="H42" s="7">
        <v>0.89350743629697404</v>
      </c>
      <c r="J42" s="55">
        <v>418</v>
      </c>
      <c r="K42" s="55">
        <v>468.4</v>
      </c>
      <c r="L42" s="55">
        <v>886.4</v>
      </c>
      <c r="M42" s="7">
        <v>0.80290063781658005</v>
      </c>
      <c r="N42" s="7">
        <v>0.85005493333583171</v>
      </c>
      <c r="O42" s="7">
        <v>0.82714461492477065</v>
      </c>
      <c r="Q42" s="55">
        <v>306.5</v>
      </c>
      <c r="R42" s="55">
        <v>358</v>
      </c>
      <c r="S42" s="55">
        <v>664.5</v>
      </c>
      <c r="T42" s="7">
        <v>0.58870229603426882</v>
      </c>
      <c r="U42" s="7">
        <v>0.64975222530688082</v>
      </c>
      <c r="V42" s="7">
        <v>0.62009059420399903</v>
      </c>
    </row>
    <row r="43" spans="1:22" x14ac:dyDescent="0.25">
      <c r="B43" s="1" t="s">
        <v>35</v>
      </c>
      <c r="C43" s="55">
        <v>271.89999999999998</v>
      </c>
      <c r="D43" s="55">
        <v>346.5</v>
      </c>
      <c r="E43" s="55">
        <v>618.4</v>
      </c>
      <c r="F43" s="7">
        <v>0.77118037577747744</v>
      </c>
      <c r="G43" s="7">
        <v>0.80465407299807501</v>
      </c>
      <c r="H43" s="7">
        <v>0.78958489238532625</v>
      </c>
      <c r="J43" s="55">
        <v>244.1</v>
      </c>
      <c r="K43" s="55">
        <v>326.7</v>
      </c>
      <c r="L43" s="55">
        <v>570.79999999999995</v>
      </c>
      <c r="M43" s="7">
        <v>0.6923024797156464</v>
      </c>
      <c r="N43" s="7">
        <v>0.7587150993377324</v>
      </c>
      <c r="O43" s="7">
        <v>0.72881748290607273</v>
      </c>
      <c r="Q43" s="55">
        <v>179.8</v>
      </c>
      <c r="R43" s="55">
        <v>253.4</v>
      </c>
      <c r="S43" s="55">
        <v>433.2</v>
      </c>
      <c r="T43" s="7">
        <v>0.50996015050840759</v>
      </c>
      <c r="U43" s="7">
        <v>0.58841548221450302</v>
      </c>
      <c r="V43" s="7">
        <v>0.55309648067962935</v>
      </c>
    </row>
    <row r="44" spans="1:22" x14ac:dyDescent="0.25">
      <c r="B44" s="1" t="s">
        <v>92</v>
      </c>
      <c r="C44" s="55">
        <v>102.5</v>
      </c>
      <c r="D44" s="55">
        <v>100.7</v>
      </c>
      <c r="E44" s="55">
        <v>203.2</v>
      </c>
      <c r="F44" s="7">
        <v>0.93533025461481978</v>
      </c>
      <c r="G44" s="7">
        <v>0.87648073933164694</v>
      </c>
      <c r="H44" s="7">
        <v>0.90521072287525095</v>
      </c>
      <c r="J44" s="55">
        <v>93.3</v>
      </c>
      <c r="K44" s="55">
        <v>97.1</v>
      </c>
      <c r="L44" s="55">
        <v>190.4</v>
      </c>
      <c r="M44" s="7">
        <v>0.85189241799310977</v>
      </c>
      <c r="N44" s="7">
        <v>0.84500028842293395</v>
      </c>
      <c r="O44" s="7">
        <v>0.84836498511038805</v>
      </c>
      <c r="Q44" s="55">
        <v>66.599999999999994</v>
      </c>
      <c r="R44" s="55">
        <v>70.599999999999994</v>
      </c>
      <c r="S44" s="55">
        <v>137.30000000000001</v>
      </c>
      <c r="T44" s="7">
        <v>0.60823444385363135</v>
      </c>
      <c r="U44" s="7">
        <v>0.61501561639365476</v>
      </c>
      <c r="V44" s="7">
        <v>0.61170508826876346</v>
      </c>
    </row>
    <row r="45" spans="1:22" x14ac:dyDescent="0.25">
      <c r="A45" s="1" t="s">
        <v>36</v>
      </c>
      <c r="C45" s="55"/>
      <c r="D45" s="55"/>
      <c r="E45" s="55"/>
      <c r="J45" s="55"/>
      <c r="K45" s="55"/>
      <c r="L45" s="55"/>
      <c r="Q45" s="55"/>
      <c r="R45" s="55"/>
      <c r="S45" s="55"/>
    </row>
    <row r="46" spans="1:22" x14ac:dyDescent="0.25">
      <c r="B46" s="1" t="s">
        <v>70</v>
      </c>
      <c r="C46" s="55">
        <v>548.4</v>
      </c>
      <c r="D46" s="55">
        <v>623.4</v>
      </c>
      <c r="E46" s="55">
        <v>1171.8</v>
      </c>
      <c r="F46" s="7">
        <v>0.89320130417655441</v>
      </c>
      <c r="G46" s="7">
        <v>0.87934875675371826</v>
      </c>
      <c r="H46" s="7">
        <v>0.88577816193545689</v>
      </c>
      <c r="J46" s="55">
        <v>480.8</v>
      </c>
      <c r="K46" s="55">
        <v>582.20000000000005</v>
      </c>
      <c r="L46" s="55">
        <v>1063</v>
      </c>
      <c r="M46" s="7">
        <v>0.78302548693678942</v>
      </c>
      <c r="N46" s="7">
        <v>0.82133331257937914</v>
      </c>
      <c r="O46" s="7">
        <v>0.80355343966722381</v>
      </c>
      <c r="Q46" s="55">
        <v>325.39999999999998</v>
      </c>
      <c r="R46" s="55">
        <v>452.4</v>
      </c>
      <c r="S46" s="55">
        <v>777.8</v>
      </c>
      <c r="T46" s="7">
        <v>0.52995037978886383</v>
      </c>
      <c r="U46" s="7">
        <v>0.63823913341950955</v>
      </c>
      <c r="V46" s="7">
        <v>0.58797889950980919</v>
      </c>
    </row>
    <row r="47" spans="1:22" x14ac:dyDescent="0.25">
      <c r="B47" s="1" t="s">
        <v>71</v>
      </c>
      <c r="C47" s="55">
        <v>830.5</v>
      </c>
      <c r="D47" s="55">
        <v>808</v>
      </c>
      <c r="E47" s="55">
        <v>1638.6</v>
      </c>
      <c r="F47" s="7">
        <v>0.92139899493591548</v>
      </c>
      <c r="G47" s="7">
        <v>0.92370182719193794</v>
      </c>
      <c r="H47" s="7">
        <v>0.92253315188394691</v>
      </c>
      <c r="J47" s="55">
        <v>774.3</v>
      </c>
      <c r="K47" s="55">
        <v>748.2</v>
      </c>
      <c r="L47" s="55">
        <v>1522.5</v>
      </c>
      <c r="M47" s="7">
        <v>0.85899760824279281</v>
      </c>
      <c r="N47" s="7">
        <v>0.85531819991716196</v>
      </c>
      <c r="O47" s="7">
        <v>0.8571854803701523</v>
      </c>
      <c r="Q47" s="55">
        <v>559.29999999999995</v>
      </c>
      <c r="R47" s="55">
        <v>583.4</v>
      </c>
      <c r="S47" s="55">
        <v>1142.7</v>
      </c>
      <c r="T47" s="7">
        <v>0.6205397621399863</v>
      </c>
      <c r="U47" s="7">
        <v>0.66691720749586403</v>
      </c>
      <c r="V47" s="7">
        <v>0.6433808968968705</v>
      </c>
    </row>
    <row r="48" spans="1:22" x14ac:dyDescent="0.25">
      <c r="B48" s="1" t="s">
        <v>73</v>
      </c>
      <c r="C48" s="55">
        <v>117.4</v>
      </c>
      <c r="D48" s="55">
        <v>123.5</v>
      </c>
      <c r="E48" s="55">
        <v>240.8</v>
      </c>
      <c r="F48" s="7">
        <v>0.94178855054290145</v>
      </c>
      <c r="G48" s="7">
        <v>0.82797992197913861</v>
      </c>
      <c r="H48" s="7">
        <v>0.87978859861305769</v>
      </c>
      <c r="J48" s="55">
        <v>110.2</v>
      </c>
      <c r="K48" s="55">
        <v>112.5</v>
      </c>
      <c r="L48" s="55">
        <v>222.6</v>
      </c>
      <c r="M48" s="7">
        <v>0.8839972673085571</v>
      </c>
      <c r="N48" s="7">
        <v>0.75431908777109069</v>
      </c>
      <c r="O48" s="7">
        <v>0.8133520007840771</v>
      </c>
      <c r="Q48" s="55">
        <v>83.7</v>
      </c>
      <c r="R48" s="55">
        <v>94.9</v>
      </c>
      <c r="S48" s="55">
        <v>178.6</v>
      </c>
      <c r="T48" s="7">
        <v>0.67158628639888063</v>
      </c>
      <c r="U48" s="7">
        <v>0.63619307566882244</v>
      </c>
      <c r="V48" s="7">
        <v>0.65230499471125603</v>
      </c>
    </row>
    <row r="49" spans="1:22" x14ac:dyDescent="0.25">
      <c r="B49" s="1" t="s">
        <v>72</v>
      </c>
      <c r="C49" s="55">
        <v>314.8</v>
      </c>
      <c r="D49" s="55">
        <v>276.3</v>
      </c>
      <c r="E49" s="55">
        <v>591.1</v>
      </c>
      <c r="F49" s="7">
        <v>0.88311625194483068</v>
      </c>
      <c r="G49" s="7">
        <v>0.94888782317320197</v>
      </c>
      <c r="H49" s="7">
        <v>0.91268764031313176</v>
      </c>
      <c r="J49" s="55">
        <v>276</v>
      </c>
      <c r="K49" s="55">
        <v>266.7</v>
      </c>
      <c r="L49" s="55">
        <v>542.70000000000005</v>
      </c>
      <c r="M49" s="7">
        <v>0.77439956254088782</v>
      </c>
      <c r="N49" s="7">
        <v>0.91593847337325329</v>
      </c>
      <c r="O49" s="7">
        <v>0.83803651119941003</v>
      </c>
      <c r="Q49" s="55">
        <v>203.9</v>
      </c>
      <c r="R49" s="55">
        <v>210.6</v>
      </c>
      <c r="S49" s="55">
        <v>414.5</v>
      </c>
      <c r="T49" s="7">
        <v>0.57210573444594071</v>
      </c>
      <c r="U49" s="7">
        <v>0.72321992486896436</v>
      </c>
      <c r="V49" s="7">
        <v>0.64004780013636753</v>
      </c>
    </row>
    <row r="50" spans="1:22" x14ac:dyDescent="0.25">
      <c r="B50" s="1" t="s">
        <v>37</v>
      </c>
      <c r="C50" s="55">
        <v>985.2</v>
      </c>
      <c r="D50" s="55">
        <v>1096.9000000000001</v>
      </c>
      <c r="E50" s="55">
        <v>2082.1</v>
      </c>
      <c r="F50" s="7">
        <v>0.87838725361561387</v>
      </c>
      <c r="G50" s="7">
        <v>0.92414894320758056</v>
      </c>
      <c r="H50" s="7">
        <v>0.90191596760028681</v>
      </c>
      <c r="J50" s="55">
        <v>900.7</v>
      </c>
      <c r="K50" s="55">
        <v>1053.4000000000001</v>
      </c>
      <c r="L50" s="55">
        <v>1954.1</v>
      </c>
      <c r="M50" s="7">
        <v>0.8030953341057484</v>
      </c>
      <c r="N50" s="7">
        <v>0.88746917460791608</v>
      </c>
      <c r="O50" s="7">
        <v>0.84647677344211958</v>
      </c>
      <c r="Q50" s="55">
        <v>727</v>
      </c>
      <c r="R50" s="55">
        <v>854.3</v>
      </c>
      <c r="S50" s="55">
        <v>1581.2</v>
      </c>
      <c r="T50" s="7">
        <v>0.64815289046736002</v>
      </c>
      <c r="U50" s="7">
        <v>0.7197309784869963</v>
      </c>
      <c r="V50" s="7">
        <v>0.68495529823683576</v>
      </c>
    </row>
    <row r="51" spans="1:22" x14ac:dyDescent="0.25">
      <c r="A51" s="1" t="s">
        <v>102</v>
      </c>
      <c r="C51" s="55"/>
      <c r="D51" s="55"/>
      <c r="E51" s="55"/>
      <c r="J51" s="55"/>
      <c r="K51" s="55"/>
      <c r="L51" s="55"/>
      <c r="Q51" s="55"/>
      <c r="R51" s="55"/>
      <c r="S51" s="55"/>
    </row>
    <row r="52" spans="1:22" x14ac:dyDescent="0.25">
      <c r="B52" s="1" t="s">
        <v>24</v>
      </c>
      <c r="C52" s="55">
        <v>68.099999999999994</v>
      </c>
      <c r="D52" s="55">
        <v>54.8</v>
      </c>
      <c r="E52" s="55">
        <v>123</v>
      </c>
      <c r="F52" s="7">
        <v>0.82914551717013918</v>
      </c>
      <c r="G52" s="7">
        <v>0.84902089032954797</v>
      </c>
      <c r="H52" s="7">
        <v>0.83788947770631617</v>
      </c>
      <c r="J52" s="55">
        <v>60.4</v>
      </c>
      <c r="K52" s="55">
        <v>51</v>
      </c>
      <c r="L52" s="55">
        <v>111.4</v>
      </c>
      <c r="M52" s="7">
        <v>0.73511534756490216</v>
      </c>
      <c r="N52" s="7">
        <v>0.78917470141210577</v>
      </c>
      <c r="O52" s="7">
        <v>0.75889818941949128</v>
      </c>
      <c r="Q52" s="55">
        <v>39.9</v>
      </c>
      <c r="R52" s="55">
        <v>40.700000000000003</v>
      </c>
      <c r="S52" s="55">
        <v>80.599999999999994</v>
      </c>
      <c r="T52" s="7">
        <v>0.48605219651300635</v>
      </c>
      <c r="U52" s="7">
        <v>0.63033296397726257</v>
      </c>
      <c r="V52" s="7">
        <v>0.54952699654409476</v>
      </c>
    </row>
    <row r="53" spans="1:22" x14ac:dyDescent="0.25">
      <c r="B53" s="1" t="s">
        <v>25</v>
      </c>
      <c r="C53" s="55">
        <v>2600.4</v>
      </c>
      <c r="D53" s="55">
        <v>2784.3</v>
      </c>
      <c r="E53" s="55">
        <v>5384.7</v>
      </c>
      <c r="F53" s="7">
        <v>0.89831744118325374</v>
      </c>
      <c r="G53" s="7">
        <v>0.91471449836449759</v>
      </c>
      <c r="H53" s="7">
        <v>0.90672187110847158</v>
      </c>
      <c r="J53" s="55">
        <v>2363.3000000000002</v>
      </c>
      <c r="K53" s="55">
        <v>2624.1</v>
      </c>
      <c r="L53" s="55">
        <v>4987.3999999999996</v>
      </c>
      <c r="M53" s="7">
        <v>0.81640186369789214</v>
      </c>
      <c r="N53" s="7">
        <v>0.86210690410414825</v>
      </c>
      <c r="O53" s="7">
        <v>0.83982831181462902</v>
      </c>
      <c r="Q53" s="55">
        <v>1780.3</v>
      </c>
      <c r="R53" s="55">
        <v>2090.1</v>
      </c>
      <c r="S53" s="55">
        <v>3870.4</v>
      </c>
      <c r="T53" s="7">
        <v>0.61501471396483587</v>
      </c>
      <c r="U53" s="7">
        <v>0.68666907563706192</v>
      </c>
      <c r="V53" s="7">
        <v>0.65174167386097737</v>
      </c>
    </row>
    <row r="54" spans="1:22" x14ac:dyDescent="0.25">
      <c r="B54" s="1" t="s">
        <v>26</v>
      </c>
      <c r="C54" s="55">
        <v>27.7</v>
      </c>
      <c r="D54" s="55">
        <v>14.2</v>
      </c>
      <c r="E54" s="55">
        <v>41.9</v>
      </c>
      <c r="F54" s="7">
        <v>0.78158142533485586</v>
      </c>
      <c r="G54" s="7">
        <v>0.84177046529967181</v>
      </c>
      <c r="H54" s="7">
        <v>0.80096780899340558</v>
      </c>
      <c r="J54" s="55">
        <v>26.7</v>
      </c>
      <c r="K54" s="55">
        <v>13.9</v>
      </c>
      <c r="L54" s="55">
        <v>40.6</v>
      </c>
      <c r="M54" s="7">
        <v>0.75188149821412675</v>
      </c>
      <c r="N54" s="7">
        <v>0.82566760844862919</v>
      </c>
      <c r="O54" s="7">
        <v>0.7756473838722846</v>
      </c>
      <c r="Q54" s="55">
        <v>17.899999999999999</v>
      </c>
      <c r="R54" s="55">
        <v>13</v>
      </c>
      <c r="S54" s="55">
        <v>30.8</v>
      </c>
      <c r="T54" s="7">
        <v>0.50291156348649202</v>
      </c>
      <c r="U54" s="7">
        <v>0.77009482878209456</v>
      </c>
      <c r="V54" s="7">
        <v>0.58896904656301996</v>
      </c>
    </row>
    <row r="55" spans="1:22" x14ac:dyDescent="0.25">
      <c r="A55" s="1" t="s">
        <v>103</v>
      </c>
      <c r="C55" s="55"/>
      <c r="D55" s="55"/>
      <c r="E55" s="55"/>
      <c r="J55" s="55"/>
      <c r="K55" s="55"/>
      <c r="L55" s="55"/>
      <c r="Q55" s="55"/>
      <c r="R55" s="55"/>
      <c r="S55" s="55"/>
    </row>
    <row r="56" spans="1:22" x14ac:dyDescent="0.25">
      <c r="B56" s="1" t="s">
        <v>98</v>
      </c>
      <c r="C56" s="55">
        <v>2102.9</v>
      </c>
      <c r="D56" s="55">
        <v>2295.9</v>
      </c>
      <c r="E56" s="55">
        <v>4398.8</v>
      </c>
      <c r="F56" s="7">
        <v>0.90167426688273122</v>
      </c>
      <c r="G56" s="7">
        <v>0.91726384803913885</v>
      </c>
      <c r="H56" s="7">
        <v>0.90974431163926606</v>
      </c>
      <c r="J56" s="55">
        <v>1897.8</v>
      </c>
      <c r="K56" s="55">
        <v>2173.5</v>
      </c>
      <c r="L56" s="55">
        <v>4071.3</v>
      </c>
      <c r="M56" s="7">
        <v>0.81372648265489833</v>
      </c>
      <c r="N56" s="7">
        <v>0.86836405883098089</v>
      </c>
      <c r="O56" s="7">
        <v>0.84200996767645664</v>
      </c>
      <c r="Q56" s="55">
        <v>1437.3</v>
      </c>
      <c r="R56" s="55">
        <v>1746.9</v>
      </c>
      <c r="S56" s="55">
        <v>3184.3</v>
      </c>
      <c r="T56" s="7">
        <v>0.61628734309724686</v>
      </c>
      <c r="U56" s="7">
        <v>0.69793450848848948</v>
      </c>
      <c r="V56" s="7">
        <v>0.6585525118879304</v>
      </c>
    </row>
    <row r="57" spans="1:22" x14ac:dyDescent="0.25">
      <c r="B57" s="1" t="s">
        <v>97</v>
      </c>
      <c r="C57" s="55">
        <v>583.4</v>
      </c>
      <c r="D57" s="55">
        <v>545.9</v>
      </c>
      <c r="E57" s="55">
        <v>1129.3</v>
      </c>
      <c r="F57" s="7">
        <v>0.8704646745277308</v>
      </c>
      <c r="G57" s="7">
        <v>0.89370924914737293</v>
      </c>
      <c r="H57" s="7">
        <v>0.88154804145075927</v>
      </c>
      <c r="J57" s="55">
        <v>542.6</v>
      </c>
      <c r="K57" s="55">
        <v>505.6</v>
      </c>
      <c r="L57" s="55">
        <v>1048.2</v>
      </c>
      <c r="M57" s="7">
        <v>0.80960618432468789</v>
      </c>
      <c r="N57" s="7">
        <v>0.8276696768677454</v>
      </c>
      <c r="O57" s="7">
        <v>0.81821913246601208</v>
      </c>
      <c r="Q57" s="55">
        <v>393.3</v>
      </c>
      <c r="R57" s="55">
        <v>387</v>
      </c>
      <c r="S57" s="55">
        <v>780.3</v>
      </c>
      <c r="T57" s="7">
        <v>0.58684551945609853</v>
      </c>
      <c r="U57" s="7">
        <v>0.63347996676989715</v>
      </c>
      <c r="V57" s="7">
        <v>0.60908153363528061</v>
      </c>
    </row>
    <row r="58" spans="1:22" x14ac:dyDescent="0.25">
      <c r="A58" s="1" t="s">
        <v>104</v>
      </c>
      <c r="C58" s="55"/>
      <c r="D58" s="55"/>
      <c r="E58" s="55"/>
      <c r="J58" s="55"/>
      <c r="K58" s="55"/>
      <c r="L58" s="55"/>
      <c r="Q58" s="55"/>
      <c r="R58" s="55"/>
      <c r="S58" s="55"/>
    </row>
    <row r="59" spans="1:22" x14ac:dyDescent="0.25">
      <c r="B59" s="1" t="s">
        <v>24</v>
      </c>
      <c r="C59" s="55">
        <v>386.7</v>
      </c>
      <c r="D59" s="55">
        <v>357.4</v>
      </c>
      <c r="E59" s="55">
        <v>744.1</v>
      </c>
      <c r="F59" s="7">
        <v>0.80278960953960743</v>
      </c>
      <c r="G59" s="7">
        <v>0.78261063839647449</v>
      </c>
      <c r="H59" s="7">
        <v>0.79296885169698161</v>
      </c>
      <c r="J59" s="55">
        <v>335.9</v>
      </c>
      <c r="K59" s="55">
        <v>319.7</v>
      </c>
      <c r="L59" s="55">
        <v>655.6</v>
      </c>
      <c r="M59" s="7">
        <v>0.69741955578327275</v>
      </c>
      <c r="N59" s="7">
        <v>0.70007873863910419</v>
      </c>
      <c r="O59" s="7">
        <v>0.6987137342971862</v>
      </c>
      <c r="Q59" s="55">
        <v>260.10000000000002</v>
      </c>
      <c r="R59" s="55">
        <v>244.4</v>
      </c>
      <c r="S59" s="55">
        <v>504.6</v>
      </c>
      <c r="T59" s="7">
        <v>0.54006737332270149</v>
      </c>
      <c r="U59" s="7">
        <v>0.53526966827210454</v>
      </c>
      <c r="V59" s="7">
        <v>0.5377324128746146</v>
      </c>
    </row>
    <row r="60" spans="1:22" x14ac:dyDescent="0.25">
      <c r="B60" s="1" t="s">
        <v>25</v>
      </c>
      <c r="C60" s="55">
        <v>2290.1999999999998</v>
      </c>
      <c r="D60" s="55">
        <v>2478.9</v>
      </c>
      <c r="E60" s="55">
        <v>4769.1000000000004</v>
      </c>
      <c r="F60" s="7">
        <v>0.91414681492162375</v>
      </c>
      <c r="G60" s="7">
        <v>0.93485530344507017</v>
      </c>
      <c r="H60" s="7">
        <v>0.92479490219721394</v>
      </c>
      <c r="J60" s="55">
        <v>2096.6999999999998</v>
      </c>
      <c r="K60" s="55">
        <v>2354.8000000000002</v>
      </c>
      <c r="L60" s="55">
        <v>4451.5</v>
      </c>
      <c r="M60" s="7">
        <v>0.83689997406544792</v>
      </c>
      <c r="N60" s="7">
        <v>0.88806905666540292</v>
      </c>
      <c r="O60" s="7">
        <v>0.86321057885533314</v>
      </c>
      <c r="Q60" s="55">
        <v>1565.6</v>
      </c>
      <c r="R60" s="55">
        <v>1884.9</v>
      </c>
      <c r="S60" s="55">
        <v>3450.5</v>
      </c>
      <c r="T60" s="7">
        <v>0.6249345253760259</v>
      </c>
      <c r="U60" s="7">
        <v>0.71084192147854908</v>
      </c>
      <c r="V60" s="7">
        <v>0.66910720607567031</v>
      </c>
    </row>
    <row r="61" spans="1:22" x14ac:dyDescent="0.25">
      <c r="A61" s="1" t="s">
        <v>182</v>
      </c>
      <c r="C61" s="55"/>
      <c r="D61" s="55"/>
      <c r="E61" s="55"/>
      <c r="J61" s="55"/>
      <c r="K61" s="55"/>
      <c r="L61" s="55"/>
      <c r="Q61" s="55"/>
      <c r="R61" s="55"/>
      <c r="S61" s="55"/>
    </row>
    <row r="62" spans="1:22" x14ac:dyDescent="0.25">
      <c r="B62" s="9" t="s">
        <v>106</v>
      </c>
      <c r="C62" s="55">
        <v>220.5</v>
      </c>
      <c r="D62" s="55">
        <v>296.39999999999998</v>
      </c>
      <c r="E62" s="55">
        <v>516.9</v>
      </c>
      <c r="F62" s="7">
        <v>0.8111241991568463</v>
      </c>
      <c r="G62" s="7">
        <v>0.8788761009633258</v>
      </c>
      <c r="H62" s="7">
        <v>0.84864291563833183</v>
      </c>
      <c r="J62" s="55">
        <v>201.3</v>
      </c>
      <c r="K62" s="55">
        <v>282.5</v>
      </c>
      <c r="L62" s="55">
        <v>483.8</v>
      </c>
      <c r="M62" s="7">
        <v>0.74067353863782959</v>
      </c>
      <c r="N62" s="7">
        <v>0.83750518386281148</v>
      </c>
      <c r="O62" s="7">
        <v>0.79429563553495997</v>
      </c>
      <c r="Q62" s="55">
        <v>158</v>
      </c>
      <c r="R62" s="55">
        <v>223.1</v>
      </c>
      <c r="S62" s="55">
        <v>381.1</v>
      </c>
      <c r="T62" s="7">
        <v>0.58146896324833197</v>
      </c>
      <c r="U62" s="7">
        <v>0.66138901671886052</v>
      </c>
      <c r="V62" s="7">
        <v>0.62572599142608853</v>
      </c>
    </row>
    <row r="63" spans="1:22" x14ac:dyDescent="0.25">
      <c r="B63" s="1" t="s">
        <v>107</v>
      </c>
      <c r="C63" s="55">
        <v>210.5</v>
      </c>
      <c r="D63" s="55">
        <v>238.6</v>
      </c>
      <c r="E63" s="55">
        <v>449.1</v>
      </c>
      <c r="F63" s="7">
        <v>0.89697573448182577</v>
      </c>
      <c r="G63" s="7">
        <v>0.90882716215632775</v>
      </c>
      <c r="H63" s="7">
        <v>0.90323398401004773</v>
      </c>
      <c r="J63" s="55">
        <v>183.2</v>
      </c>
      <c r="K63" s="55">
        <v>219.9</v>
      </c>
      <c r="L63" s="55">
        <v>403.1</v>
      </c>
      <c r="M63" s="7">
        <v>0.78047072818692476</v>
      </c>
      <c r="N63" s="7">
        <v>0.83758067748284826</v>
      </c>
      <c r="O63" s="7">
        <v>0.81062813394884281</v>
      </c>
      <c r="Q63" s="55">
        <v>149.9</v>
      </c>
      <c r="R63" s="55">
        <v>185.4</v>
      </c>
      <c r="S63" s="55">
        <v>335.3</v>
      </c>
      <c r="T63" s="7">
        <v>0.63871544668428437</v>
      </c>
      <c r="U63" s="7">
        <v>0.70607278641024651</v>
      </c>
      <c r="V63" s="7">
        <v>0.67428407614731534</v>
      </c>
    </row>
    <row r="64" spans="1:22" x14ac:dyDescent="0.25">
      <c r="B64" s="1" t="s">
        <v>108</v>
      </c>
      <c r="C64" s="55">
        <v>245.8</v>
      </c>
      <c r="D64" s="55">
        <v>196.2</v>
      </c>
      <c r="E64" s="55">
        <v>442.1</v>
      </c>
      <c r="F64" s="7">
        <v>0.84165506260161438</v>
      </c>
      <c r="G64" s="7">
        <v>0.92232201432048022</v>
      </c>
      <c r="H64" s="7">
        <v>0.87565343846589994</v>
      </c>
      <c r="J64" s="55">
        <v>218.2</v>
      </c>
      <c r="K64" s="55">
        <v>181.6</v>
      </c>
      <c r="L64" s="55">
        <v>399.8</v>
      </c>
      <c r="M64" s="7">
        <v>0.74709398347534273</v>
      </c>
      <c r="N64" s="7">
        <v>0.85340833804653404</v>
      </c>
      <c r="O64" s="7">
        <v>0.79190186711866317</v>
      </c>
      <c r="Q64" s="55">
        <v>157.6</v>
      </c>
      <c r="R64" s="55">
        <v>140.69999999999999</v>
      </c>
      <c r="S64" s="55">
        <v>298.2</v>
      </c>
      <c r="T64" s="7">
        <v>0.5395116436745635</v>
      </c>
      <c r="U64" s="7">
        <v>0.66107863154871993</v>
      </c>
      <c r="V64" s="7">
        <v>0.59074799336134576</v>
      </c>
    </row>
    <row r="65" spans="1:22" x14ac:dyDescent="0.25">
      <c r="B65" s="1" t="s">
        <v>109</v>
      </c>
      <c r="C65" s="55">
        <v>296.7</v>
      </c>
      <c r="D65" s="55">
        <v>292.60000000000002</v>
      </c>
      <c r="E65" s="55">
        <v>589.29999999999995</v>
      </c>
      <c r="F65" s="7">
        <v>0.94013552966799507</v>
      </c>
      <c r="G65" s="7">
        <v>0.94238598132729157</v>
      </c>
      <c r="H65" s="7">
        <v>0.94125158702218203</v>
      </c>
      <c r="J65" s="55">
        <v>268.7</v>
      </c>
      <c r="K65" s="55">
        <v>277.5</v>
      </c>
      <c r="L65" s="55">
        <v>546.20000000000005</v>
      </c>
      <c r="M65" s="7">
        <v>0.85136846051973991</v>
      </c>
      <c r="N65" s="7">
        <v>0.89375563803432501</v>
      </c>
      <c r="O65" s="7">
        <v>0.87238936136556244</v>
      </c>
      <c r="Q65" s="55">
        <v>205.1</v>
      </c>
      <c r="R65" s="55">
        <v>223.6</v>
      </c>
      <c r="S65" s="55">
        <v>428.8</v>
      </c>
      <c r="T65" s="7">
        <v>0.64991308145210258</v>
      </c>
      <c r="U65" s="7">
        <v>0.72023814369207562</v>
      </c>
      <c r="V65" s="7">
        <v>0.68478910403733162</v>
      </c>
    </row>
    <row r="66" spans="1:22" x14ac:dyDescent="0.25">
      <c r="B66" s="1" t="s">
        <v>110</v>
      </c>
      <c r="C66" s="55">
        <v>254.9</v>
      </c>
      <c r="D66" s="55">
        <v>206.8</v>
      </c>
      <c r="E66" s="55">
        <v>461.7</v>
      </c>
      <c r="F66" s="7">
        <v>0.93765079126129081</v>
      </c>
      <c r="G66" s="7">
        <v>0.93081733618402906</v>
      </c>
      <c r="H66" s="7">
        <v>0.93457732328617771</v>
      </c>
      <c r="J66" s="55">
        <v>226.1</v>
      </c>
      <c r="K66" s="55">
        <v>199.8</v>
      </c>
      <c r="L66" s="55">
        <v>425.8</v>
      </c>
      <c r="M66" s="7">
        <v>0.83172049115041302</v>
      </c>
      <c r="N66" s="7">
        <v>0.89913241674150046</v>
      </c>
      <c r="O66" s="7">
        <v>0.86204020381441071</v>
      </c>
      <c r="Q66" s="55">
        <v>158.1</v>
      </c>
      <c r="R66" s="55">
        <v>166.5</v>
      </c>
      <c r="S66" s="55">
        <v>324.60000000000002</v>
      </c>
      <c r="T66" s="7">
        <v>0.5815816931528498</v>
      </c>
      <c r="U66" s="7">
        <v>0.74938514752841001</v>
      </c>
      <c r="V66" s="7">
        <v>0.65705428166122415</v>
      </c>
    </row>
    <row r="67" spans="1:22" x14ac:dyDescent="0.25">
      <c r="B67" s="1" t="s">
        <v>111</v>
      </c>
      <c r="C67" s="55">
        <v>344.8</v>
      </c>
      <c r="D67" s="55">
        <v>227.4</v>
      </c>
      <c r="E67" s="55">
        <v>572.20000000000005</v>
      </c>
      <c r="F67" s="7">
        <v>0.94253465797692193</v>
      </c>
      <c r="G67" s="7">
        <v>0.97892464413845637</v>
      </c>
      <c r="H67" s="7">
        <v>0.95666853332387469</v>
      </c>
      <c r="J67" s="55">
        <v>325.7</v>
      </c>
      <c r="K67" s="55">
        <v>214.1</v>
      </c>
      <c r="L67" s="55">
        <v>539.70000000000005</v>
      </c>
      <c r="M67" s="7">
        <v>0.89035684581934094</v>
      </c>
      <c r="N67" s="7">
        <v>0.92150030242245073</v>
      </c>
      <c r="O67" s="7">
        <v>0.90245296840503353</v>
      </c>
      <c r="Q67" s="55">
        <v>263</v>
      </c>
      <c r="R67" s="55">
        <v>173.8</v>
      </c>
      <c r="S67" s="55">
        <v>436.8</v>
      </c>
      <c r="T67" s="7">
        <v>0.71889181530438151</v>
      </c>
      <c r="U67" s="7">
        <v>0.74820628547963264</v>
      </c>
      <c r="V67" s="7">
        <v>0.7302775593241716</v>
      </c>
    </row>
    <row r="68" spans="1:22" x14ac:dyDescent="0.25">
      <c r="B68" s="1" t="s">
        <v>112</v>
      </c>
      <c r="C68" s="55">
        <v>1123.0999999999999</v>
      </c>
      <c r="D68" s="55">
        <v>1395.1</v>
      </c>
      <c r="E68" s="55">
        <v>2518.3000000000002</v>
      </c>
      <c r="F68" s="7">
        <v>0.89091715520390069</v>
      </c>
      <c r="G68" s="7">
        <v>0.90144167829175337</v>
      </c>
      <c r="H68" s="7">
        <v>0.89671719272764749</v>
      </c>
      <c r="J68" s="55">
        <v>1027.2</v>
      </c>
      <c r="K68" s="55">
        <v>1313.7</v>
      </c>
      <c r="L68" s="55">
        <v>2340.9</v>
      </c>
      <c r="M68" s="7">
        <v>0.81484358384891509</v>
      </c>
      <c r="N68" s="7">
        <v>0.84880659068850328</v>
      </c>
      <c r="O68" s="7">
        <v>0.83356050930430481</v>
      </c>
      <c r="Q68" s="55">
        <v>746.4</v>
      </c>
      <c r="R68" s="55">
        <v>1030.7</v>
      </c>
      <c r="S68" s="55">
        <v>1777.1</v>
      </c>
      <c r="T68" s="7">
        <v>0.59209401545381501</v>
      </c>
      <c r="U68" s="7">
        <v>0.66598911982348419</v>
      </c>
      <c r="V68" s="7">
        <v>0.63281741684574189</v>
      </c>
    </row>
    <row r="69" spans="1:22" x14ac:dyDescent="0.25">
      <c r="A69" s="65" t="s">
        <v>1</v>
      </c>
      <c r="B69" s="65"/>
      <c r="C69" s="55">
        <v>2816.8</v>
      </c>
      <c r="D69" s="55">
        <v>2953.2</v>
      </c>
      <c r="E69" s="55">
        <v>5770.1</v>
      </c>
      <c r="F69" s="7">
        <v>0.89673547376772567</v>
      </c>
      <c r="G69" s="7">
        <v>0.91119553311979917</v>
      </c>
      <c r="H69" s="7">
        <v>0.90407864365761337</v>
      </c>
      <c r="J69" s="55">
        <v>2557.8000000000002</v>
      </c>
      <c r="K69" s="55">
        <v>2785.4</v>
      </c>
      <c r="L69" s="55">
        <v>5343.1</v>
      </c>
      <c r="M69" s="7">
        <v>0.8142684811280354</v>
      </c>
      <c r="N69" s="7">
        <v>0.85939708091206979</v>
      </c>
      <c r="O69" s="7">
        <v>0.8371858818826432</v>
      </c>
      <c r="Q69" s="55">
        <v>1910.7</v>
      </c>
      <c r="R69" s="55">
        <v>2213.1</v>
      </c>
      <c r="S69" s="55">
        <v>4123.8</v>
      </c>
      <c r="T69" s="7">
        <v>0.60825770154000924</v>
      </c>
      <c r="U69" s="7">
        <v>0.68283175906797522</v>
      </c>
      <c r="V69" s="7">
        <v>0.64612822201801945</v>
      </c>
    </row>
    <row r="70" spans="1:22" x14ac:dyDescent="0.25">
      <c r="A70" s="4"/>
      <c r="B70" s="4"/>
      <c r="C70" s="4"/>
      <c r="D70" s="4"/>
      <c r="E70" s="4"/>
      <c r="F70" s="4"/>
      <c r="G70" s="4"/>
      <c r="H70" s="4"/>
      <c r="I70" s="4"/>
      <c r="J70" s="4"/>
      <c r="K70" s="4"/>
      <c r="L70" s="4"/>
      <c r="M70" s="4"/>
      <c r="N70" s="4"/>
      <c r="O70" s="4"/>
      <c r="P70" s="4"/>
      <c r="Q70" s="4"/>
      <c r="R70" s="4"/>
      <c r="S70" s="4"/>
      <c r="T70" s="4"/>
      <c r="U70" s="4"/>
      <c r="V70" s="4"/>
    </row>
    <row r="71" spans="1:22" ht="23.45" customHeight="1" x14ac:dyDescent="0.25">
      <c r="A71" s="62" t="s">
        <v>183</v>
      </c>
      <c r="B71" s="62"/>
    </row>
    <row r="72" spans="1:22" x14ac:dyDescent="0.25">
      <c r="A72" s="37" t="s">
        <v>105</v>
      </c>
      <c r="B72" s="37"/>
    </row>
    <row r="73" spans="1:22" x14ac:dyDescent="0.25">
      <c r="A73" s="37" t="s">
        <v>45</v>
      </c>
      <c r="B73" s="37"/>
    </row>
    <row r="74" spans="1:22" x14ac:dyDescent="0.25">
      <c r="A74" s="37" t="s">
        <v>46</v>
      </c>
      <c r="B74" s="37"/>
    </row>
  </sheetData>
  <mergeCells count="11">
    <mergeCell ref="A71:B71"/>
    <mergeCell ref="Q13:V13"/>
    <mergeCell ref="Q14:S14"/>
    <mergeCell ref="T14:V14"/>
    <mergeCell ref="C14:E14"/>
    <mergeCell ref="F14:H14"/>
    <mergeCell ref="C13:H13"/>
    <mergeCell ref="J13:O13"/>
    <mergeCell ref="J14:L14"/>
    <mergeCell ref="M14:O14"/>
    <mergeCell ref="A69:B69"/>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Q17&lt;'14'!$B$100</xm:f>
            <x14:dxf>
              <font>
                <color rgb="FFFF0000"/>
              </font>
              <numFmt numFmtId="168" formatCode="\*\*0.0%"/>
            </x14:dxf>
          </x14:cfRule>
          <xm:sqref>T17:V69</xm:sqref>
        </x14:conditionalFormatting>
        <x14:conditionalFormatting xmlns:xm="http://schemas.microsoft.com/office/excel/2006/main">
          <x14:cfRule type="expression" priority="5" id="{2D554F4C-7C59-4662-9DE8-F960399C4D8B}">
            <xm:f>C17&lt;'14'!$B$100</xm:f>
            <x14:dxf>
              <font>
                <color rgb="FFFF0000"/>
              </font>
              <numFmt numFmtId="170" formatCode="\*\*0.0"/>
            </x14:dxf>
          </x14:cfRule>
          <x14:cfRule type="expression" priority="112" id="{6004A533-8A0B-43D6-88E6-D57735E534A5}">
            <xm:f>C17&lt;'14'!$B$99</xm:f>
            <x14:dxf>
              <font>
                <color rgb="FF00B050"/>
              </font>
              <numFmt numFmtId="169" formatCode="\*0.0"/>
            </x14:dxf>
          </x14:cfRule>
          <xm:sqref>J17:L69 Q17:S69 C17:E69</xm:sqref>
        </x14:conditionalFormatting>
        <x14:conditionalFormatting xmlns:xm="http://schemas.microsoft.com/office/excel/2006/main">
          <x14:cfRule type="expression" priority="113" id="{45428955-0B5E-4043-9958-22B341E59285}">
            <xm:f>Q17&lt;'14'!$B$99</xm:f>
            <x14:dxf>
              <font>
                <color rgb="FF00B050"/>
              </font>
              <numFmt numFmtId="167" formatCode="\*0.0%"/>
            </x14:dxf>
          </x14:cfRule>
          <xm:sqref>T17:V69</xm:sqref>
        </x14:conditionalFormatting>
        <x14:conditionalFormatting xmlns:xm="http://schemas.microsoft.com/office/excel/2006/main">
          <x14:cfRule type="expression" priority="108" id="{B413FF93-06A3-404F-8FB1-36F107392E7C}">
            <xm:f>C17&lt;'14'!$B$100</xm:f>
            <x14:dxf>
              <font>
                <color rgb="FFFF0000"/>
              </font>
              <numFmt numFmtId="168" formatCode="\*\*0.0%"/>
            </x14:dxf>
          </x14:cfRule>
          <x14:cfRule type="expression" priority="109" id="{B4B39006-35D3-44BF-9C6C-E56C02D1C8BB}">
            <xm:f>C17&lt;'14'!$B$99</xm:f>
            <x14:dxf>
              <font>
                <color rgb="FF00B050"/>
              </font>
              <numFmt numFmtId="167" formatCode="\*0.0%"/>
            </x14:dxf>
          </x14:cfRule>
          <xm:sqref>M17:O69 F17:H69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8"/>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1" t="s">
        <v>249</v>
      </c>
    </row>
    <row r="9" spans="1:8" ht="14.45" x14ac:dyDescent="0.3">
      <c r="A9" s="2" t="s">
        <v>0</v>
      </c>
      <c r="B9" s="8" t="str">
        <f>Index!$C$9</f>
        <v>31 October 2018</v>
      </c>
    </row>
    <row r="10" spans="1:8" x14ac:dyDescent="0.25">
      <c r="A10" s="2" t="s">
        <v>87</v>
      </c>
      <c r="B10" s="26">
        <f>Index!B15</f>
        <v>2</v>
      </c>
    </row>
    <row r="11" spans="1:8" x14ac:dyDescent="0.25">
      <c r="A11" s="2" t="s">
        <v>84</v>
      </c>
      <c r="B11" s="3" t="str">
        <f>Index!C15</f>
        <v>Demographics of organised participants outside of school hours (children)</v>
      </c>
      <c r="C11" s="2"/>
      <c r="D11" s="2"/>
      <c r="E11" s="2"/>
      <c r="F11" s="2"/>
      <c r="G11" s="2"/>
      <c r="H11" s="2"/>
    </row>
    <row r="12" spans="1:8" x14ac:dyDescent="0.25">
      <c r="A12" s="4" t="s">
        <v>93</v>
      </c>
      <c r="B12" s="5" t="s">
        <v>95</v>
      </c>
      <c r="C12" s="4"/>
      <c r="D12" s="4"/>
      <c r="E12" s="4"/>
      <c r="F12" s="4"/>
      <c r="G12" s="4"/>
      <c r="H12" s="4"/>
    </row>
    <row r="13" spans="1:8" x14ac:dyDescent="0.25">
      <c r="A13" s="2"/>
      <c r="B13" s="2"/>
      <c r="C13" s="63" t="s">
        <v>113</v>
      </c>
      <c r="D13" s="63"/>
      <c r="E13" s="63"/>
      <c r="F13" s="63"/>
      <c r="G13" s="63"/>
      <c r="H13" s="63"/>
    </row>
    <row r="14" spans="1:8" x14ac:dyDescent="0.25">
      <c r="C14" s="64" t="s">
        <v>12</v>
      </c>
      <c r="D14" s="64"/>
      <c r="E14" s="64"/>
      <c r="F14" s="64" t="s">
        <v>13</v>
      </c>
      <c r="G14" s="64"/>
      <c r="H14" s="64"/>
    </row>
    <row r="15" spans="1:8" x14ac:dyDescent="0.25">
      <c r="C15" s="2" t="s">
        <v>47</v>
      </c>
      <c r="D15" s="2" t="s">
        <v>48</v>
      </c>
      <c r="E15" s="2" t="s">
        <v>1</v>
      </c>
      <c r="F15" s="2" t="s">
        <v>47</v>
      </c>
      <c r="G15" s="2" t="s">
        <v>48</v>
      </c>
      <c r="H15" s="2" t="s">
        <v>1</v>
      </c>
    </row>
    <row r="16" spans="1:8" x14ac:dyDescent="0.25">
      <c r="A16" s="1" t="s">
        <v>14</v>
      </c>
    </row>
    <row r="17" spans="1:8" x14ac:dyDescent="0.25">
      <c r="B17" s="6" t="s">
        <v>29</v>
      </c>
      <c r="C17" s="54">
        <v>93.3</v>
      </c>
      <c r="D17" s="54">
        <v>106.9</v>
      </c>
      <c r="E17" s="54">
        <v>200.2</v>
      </c>
      <c r="F17" s="7">
        <v>0.41553955694263051</v>
      </c>
      <c r="G17" s="7">
        <v>0.41503821569487503</v>
      </c>
      <c r="H17" s="7">
        <v>0.41527165787170595</v>
      </c>
    </row>
    <row r="18" spans="1:8" x14ac:dyDescent="0.25">
      <c r="B18" s="6" t="s">
        <v>2</v>
      </c>
      <c r="C18" s="54">
        <v>205.5</v>
      </c>
      <c r="D18" s="54">
        <v>188.2</v>
      </c>
      <c r="E18" s="54">
        <v>393.7</v>
      </c>
      <c r="F18" s="7">
        <v>0.87491871764500184</v>
      </c>
      <c r="G18" s="7">
        <v>0.92260819743432498</v>
      </c>
      <c r="H18" s="7">
        <v>0.89708053978715341</v>
      </c>
    </row>
    <row r="19" spans="1:8" x14ac:dyDescent="0.25">
      <c r="B19" s="6" t="s">
        <v>3</v>
      </c>
      <c r="C19" s="54">
        <v>142.19999999999999</v>
      </c>
      <c r="D19" s="54">
        <v>110.6</v>
      </c>
      <c r="E19" s="54">
        <v>252.7</v>
      </c>
      <c r="F19" s="7">
        <v>0.8554363785597604</v>
      </c>
      <c r="G19" s="7">
        <v>0.92364969028380384</v>
      </c>
      <c r="H19" s="7">
        <v>0.88399353128576763</v>
      </c>
    </row>
    <row r="20" spans="1:8" x14ac:dyDescent="0.25">
      <c r="B20" s="6" t="s">
        <v>4</v>
      </c>
      <c r="C20" s="54">
        <v>119.3</v>
      </c>
      <c r="D20" s="54">
        <v>112.8</v>
      </c>
      <c r="E20" s="54">
        <v>232</v>
      </c>
      <c r="F20" s="7">
        <v>0.89939318848008765</v>
      </c>
      <c r="G20" s="7">
        <v>0.83572587691247957</v>
      </c>
      <c r="H20" s="7">
        <v>0.86728115032781306</v>
      </c>
    </row>
    <row r="21" spans="1:8" x14ac:dyDescent="0.25">
      <c r="A21" s="1" t="s">
        <v>114</v>
      </c>
      <c r="C21" s="54"/>
      <c r="D21" s="54"/>
      <c r="E21" s="54"/>
      <c r="F21" s="7"/>
      <c r="G21" s="7"/>
      <c r="H21" s="7"/>
    </row>
    <row r="22" spans="1:8" ht="14.45" x14ac:dyDescent="0.3">
      <c r="B22" s="1" t="s">
        <v>98</v>
      </c>
      <c r="C22" s="54">
        <v>446.8</v>
      </c>
      <c r="D22" s="54">
        <v>421.2</v>
      </c>
      <c r="E22" s="54">
        <v>868</v>
      </c>
      <c r="F22" s="7">
        <v>0.7590836248736188</v>
      </c>
      <c r="G22" s="7">
        <v>0.76045605686102802</v>
      </c>
      <c r="H22" s="7">
        <v>0.75974899009782448</v>
      </c>
    </row>
    <row r="23" spans="1:8" x14ac:dyDescent="0.25">
      <c r="B23" s="1" t="s">
        <v>97</v>
      </c>
      <c r="C23" s="54">
        <v>112.4</v>
      </c>
      <c r="D23" s="54">
        <v>95.5</v>
      </c>
      <c r="E23" s="54">
        <v>207.9</v>
      </c>
      <c r="F23" s="7">
        <v>0.67963648648336872</v>
      </c>
      <c r="G23" s="7">
        <v>0.59445652465434884</v>
      </c>
      <c r="H23" s="7">
        <v>0.63767975658518949</v>
      </c>
    </row>
    <row r="24" spans="1:8" x14ac:dyDescent="0.25">
      <c r="A24" s="1" t="s">
        <v>182</v>
      </c>
      <c r="C24" s="54"/>
      <c r="D24" s="54"/>
      <c r="E24" s="54"/>
      <c r="F24" s="7"/>
      <c r="G24" s="7"/>
      <c r="H24" s="7"/>
    </row>
    <row r="25" spans="1:8" x14ac:dyDescent="0.25">
      <c r="B25" s="9" t="s">
        <v>106</v>
      </c>
      <c r="C25" s="54">
        <v>16</v>
      </c>
      <c r="D25" s="54">
        <v>29.6</v>
      </c>
      <c r="E25" s="54">
        <v>45.6</v>
      </c>
      <c r="F25" s="7">
        <v>0.61300079936041296</v>
      </c>
      <c r="G25" s="7">
        <v>0.80076009575529372</v>
      </c>
      <c r="H25" s="7">
        <v>0.72302654336427563</v>
      </c>
    </row>
    <row r="26" spans="1:8" x14ac:dyDescent="0.25">
      <c r="B26" s="1" t="s">
        <v>107</v>
      </c>
      <c r="C26" s="54">
        <v>28.4</v>
      </c>
      <c r="D26" s="54">
        <v>15.2</v>
      </c>
      <c r="E26" s="54">
        <v>43.6</v>
      </c>
      <c r="F26" s="7">
        <v>0.5864045587199882</v>
      </c>
      <c r="G26" s="7">
        <v>0.4079775491438446</v>
      </c>
      <c r="H26" s="7">
        <v>0.50894556176531913</v>
      </c>
    </row>
    <row r="27" spans="1:8" x14ac:dyDescent="0.25">
      <c r="B27" s="1" t="s">
        <v>108</v>
      </c>
      <c r="C27" s="54">
        <v>65.400000000000006</v>
      </c>
      <c r="D27" s="54">
        <v>35.9</v>
      </c>
      <c r="E27" s="54">
        <v>101.3</v>
      </c>
      <c r="F27" s="7">
        <v>0.66199416046014681</v>
      </c>
      <c r="G27" s="7">
        <v>0.71031842293146141</v>
      </c>
      <c r="H27" s="7">
        <v>0.67835245130600696</v>
      </c>
    </row>
    <row r="28" spans="1:8" x14ac:dyDescent="0.25">
      <c r="B28" s="1" t="s">
        <v>109</v>
      </c>
      <c r="C28" s="54">
        <v>77.900000000000006</v>
      </c>
      <c r="D28" s="54">
        <v>93.7</v>
      </c>
      <c r="E28" s="54">
        <v>171.6</v>
      </c>
      <c r="F28" s="7">
        <v>0.79327601536289316</v>
      </c>
      <c r="G28" s="7">
        <v>0.69864961605067533</v>
      </c>
      <c r="H28" s="7">
        <v>0.73864923797983706</v>
      </c>
    </row>
    <row r="29" spans="1:8" x14ac:dyDescent="0.25">
      <c r="B29" s="1" t="s">
        <v>110</v>
      </c>
      <c r="C29" s="54">
        <v>88.9</v>
      </c>
      <c r="D29" s="54">
        <v>81.8</v>
      </c>
      <c r="E29" s="54">
        <v>170.7</v>
      </c>
      <c r="F29" s="7">
        <v>0.84624265035577817</v>
      </c>
      <c r="G29" s="7">
        <v>0.93260435325955082</v>
      </c>
      <c r="H29" s="7">
        <v>0.88553219460246124</v>
      </c>
    </row>
    <row r="30" spans="1:8" x14ac:dyDescent="0.25">
      <c r="B30" s="1" t="s">
        <v>111</v>
      </c>
      <c r="C30" s="54">
        <v>105.7</v>
      </c>
      <c r="D30" s="54">
        <v>79.2</v>
      </c>
      <c r="E30" s="54">
        <v>184.9</v>
      </c>
      <c r="F30" s="7">
        <v>0.8971652815171699</v>
      </c>
      <c r="G30" s="7">
        <v>0.8106337038987137</v>
      </c>
      <c r="H30" s="7">
        <v>0.85795468482556914</v>
      </c>
    </row>
    <row r="31" spans="1:8" x14ac:dyDescent="0.25">
      <c r="B31" s="1" t="s">
        <v>112</v>
      </c>
      <c r="C31" s="54">
        <v>177.9</v>
      </c>
      <c r="D31" s="54">
        <v>183.1</v>
      </c>
      <c r="E31" s="54">
        <v>361</v>
      </c>
      <c r="F31" s="7">
        <v>0.6744895198921812</v>
      </c>
      <c r="G31" s="7">
        <v>0.67297173066283533</v>
      </c>
      <c r="H31" s="7">
        <v>0.67371883726838777</v>
      </c>
    </row>
    <row r="32" spans="1:8" x14ac:dyDescent="0.25">
      <c r="A32" s="8" t="s">
        <v>1</v>
      </c>
      <c r="C32" s="54">
        <v>560.29999999999995</v>
      </c>
      <c r="D32" s="54">
        <v>518.4</v>
      </c>
      <c r="E32" s="54">
        <v>1078.7</v>
      </c>
      <c r="F32" s="7">
        <v>0.73890237183000984</v>
      </c>
      <c r="G32" s="7">
        <v>0.72381734631727401</v>
      </c>
      <c r="H32" s="7">
        <v>0.73157478306651702</v>
      </c>
    </row>
    <row r="33" spans="1:8" x14ac:dyDescent="0.25">
      <c r="A33" s="4"/>
      <c r="B33" s="4"/>
      <c r="C33" s="4"/>
      <c r="D33" s="4"/>
      <c r="E33" s="4"/>
      <c r="F33" s="4"/>
      <c r="G33" s="4"/>
      <c r="H33" s="4"/>
    </row>
    <row r="34" spans="1:8" x14ac:dyDescent="0.25">
      <c r="A34" s="37" t="s">
        <v>115</v>
      </c>
    </row>
    <row r="35" spans="1:8" ht="25.15" customHeight="1" x14ac:dyDescent="0.25">
      <c r="A35" s="66" t="s">
        <v>183</v>
      </c>
      <c r="B35" s="66"/>
    </row>
    <row r="36" spans="1:8" x14ac:dyDescent="0.25">
      <c r="A36" s="37" t="s">
        <v>105</v>
      </c>
    </row>
    <row r="37" spans="1:8" x14ac:dyDescent="0.25">
      <c r="A37" s="37" t="s">
        <v>45</v>
      </c>
    </row>
    <row r="38" spans="1:8" x14ac:dyDescent="0.25">
      <c r="A38" s="37" t="s">
        <v>46</v>
      </c>
    </row>
  </sheetData>
  <mergeCells count="4">
    <mergeCell ref="C14:E14"/>
    <mergeCell ref="F14:H14"/>
    <mergeCell ref="C13:H13"/>
    <mergeCell ref="A35:B35"/>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C17&lt;'14'!$C$100</xm:f>
            <x14:dxf>
              <font>
                <color rgb="FFFF0000"/>
              </font>
              <numFmt numFmtId="170" formatCode="\*\*0.0"/>
            </x14:dxf>
          </x14:cfRule>
          <x14:cfRule type="expression" priority="110" id="{EAEA9D0F-9293-462E-A398-474A859D9973}">
            <xm:f>C17&lt;'14'!$C$99</xm:f>
            <x14:dxf>
              <font>
                <color rgb="FF00B050"/>
              </font>
              <numFmt numFmtId="169" formatCode="\*0.0"/>
            </x14:dxf>
          </x14:cfRule>
          <xm:sqref>C17:E32</xm:sqref>
        </x14:conditionalFormatting>
        <x14:conditionalFormatting xmlns:xm="http://schemas.microsoft.com/office/excel/2006/main">
          <x14:cfRule type="expression" priority="111" id="{C4E56B0B-AB98-440D-A62C-FB6EC24259E4}">
            <xm:f>C17&lt;'14'!$C$100</xm:f>
            <x14:dxf>
              <font>
                <color rgb="FFFF0000"/>
              </font>
              <numFmt numFmtId="168" formatCode="\*\*0.0%"/>
            </x14:dxf>
          </x14:cfRule>
          <x14:cfRule type="expression" priority="112" id="{20A24101-BBA9-4A27-A8DE-43BF057EDFE4}">
            <xm:f>C17&lt;'14'!$C$99</xm:f>
            <x14:dxf>
              <font>
                <color rgb="FF00B050"/>
              </font>
              <numFmt numFmtId="167" formatCode="\*0.0%"/>
            </x14:dxf>
          </x14:cfRule>
          <xm:sqref>F17:H32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9.85546875"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249</v>
      </c>
    </row>
    <row r="9" spans="1:8" ht="14.45" x14ac:dyDescent="0.3">
      <c r="A9" s="1" t="s">
        <v>0</v>
      </c>
      <c r="C9" s="8" t="str">
        <f>Index!$C$9</f>
        <v>31 October 2018</v>
      </c>
    </row>
    <row r="10" spans="1:8" x14ac:dyDescent="0.25">
      <c r="A10" s="1" t="s">
        <v>87</v>
      </c>
      <c r="C10" s="26">
        <f>Index!B17</f>
        <v>3</v>
      </c>
    </row>
    <row r="11" spans="1:8" x14ac:dyDescent="0.25">
      <c r="A11" s="2" t="s">
        <v>84</v>
      </c>
      <c r="B11" s="2"/>
      <c r="C11" s="10" t="str">
        <f>Index!C17</f>
        <v>Organisation/venue use (adults)</v>
      </c>
      <c r="D11" s="2"/>
      <c r="E11" s="2"/>
      <c r="F11" s="2"/>
      <c r="G11" s="2"/>
      <c r="H11" s="2"/>
    </row>
    <row r="12" spans="1:8" x14ac:dyDescent="0.25">
      <c r="A12" s="4" t="s">
        <v>93</v>
      </c>
      <c r="B12" s="4"/>
      <c r="C12" s="5" t="s">
        <v>94</v>
      </c>
      <c r="D12" s="4"/>
      <c r="E12" s="4"/>
      <c r="F12" s="4"/>
      <c r="G12" s="4"/>
      <c r="H12" s="4"/>
    </row>
    <row r="13" spans="1:8" s="28" customFormat="1" ht="45.75" customHeight="1" x14ac:dyDescent="0.25">
      <c r="A13" s="11"/>
      <c r="B13" s="11"/>
      <c r="C13" s="12" t="s">
        <v>1</v>
      </c>
      <c r="D13" s="12" t="s">
        <v>119</v>
      </c>
      <c r="E13" s="12" t="s">
        <v>120</v>
      </c>
      <c r="F13" s="12" t="s">
        <v>121</v>
      </c>
      <c r="G13" s="12" t="s">
        <v>60</v>
      </c>
      <c r="H13" s="12" t="s">
        <v>61</v>
      </c>
    </row>
    <row r="14" spans="1:8" x14ac:dyDescent="0.25">
      <c r="D14" s="13" t="s">
        <v>152</v>
      </c>
      <c r="E14" s="13" t="s">
        <v>153</v>
      </c>
      <c r="F14" s="13" t="s">
        <v>154</v>
      </c>
      <c r="G14" s="13" t="s">
        <v>155</v>
      </c>
      <c r="H14" s="13" t="s">
        <v>156</v>
      </c>
    </row>
    <row r="15" spans="1:8" x14ac:dyDescent="0.25">
      <c r="A15" s="14"/>
      <c r="B15" s="14"/>
      <c r="C15" s="14" t="s">
        <v>12</v>
      </c>
      <c r="D15" s="14"/>
      <c r="E15" s="14"/>
      <c r="F15" s="14"/>
      <c r="G15" s="14"/>
      <c r="H15" s="14"/>
    </row>
    <row r="16" spans="1:8" x14ac:dyDescent="0.25">
      <c r="A16" s="1" t="s">
        <v>85</v>
      </c>
      <c r="B16" s="6" t="s">
        <v>14</v>
      </c>
      <c r="C16" s="6"/>
    </row>
    <row r="17" spans="1:8" x14ac:dyDescent="0.25">
      <c r="A17" s="1" t="s">
        <v>47</v>
      </c>
      <c r="B17" s="6" t="s">
        <v>30</v>
      </c>
      <c r="C17" s="54">
        <v>120.5</v>
      </c>
      <c r="D17" s="54">
        <v>53.1</v>
      </c>
      <c r="E17" s="54">
        <v>39.700000000000003</v>
      </c>
      <c r="F17" s="54">
        <v>27.7</v>
      </c>
      <c r="G17" s="54">
        <v>92.8</v>
      </c>
      <c r="H17" s="54">
        <v>67.400000000000006</v>
      </c>
    </row>
    <row r="18" spans="1:8" x14ac:dyDescent="0.25">
      <c r="B18" s="6" t="s">
        <v>5</v>
      </c>
      <c r="C18" s="54">
        <v>348.7</v>
      </c>
      <c r="D18" s="54">
        <v>142</v>
      </c>
      <c r="E18" s="54">
        <v>143.6</v>
      </c>
      <c r="F18" s="54">
        <v>63.1</v>
      </c>
      <c r="G18" s="54">
        <v>285.60000000000002</v>
      </c>
      <c r="H18" s="54">
        <v>206.7</v>
      </c>
    </row>
    <row r="19" spans="1:8" x14ac:dyDescent="0.25">
      <c r="B19" s="6" t="s">
        <v>6</v>
      </c>
      <c r="C19" s="54">
        <v>510.8</v>
      </c>
      <c r="D19" s="54">
        <v>161.30000000000001</v>
      </c>
      <c r="E19" s="54">
        <v>223.9</v>
      </c>
      <c r="F19" s="54">
        <v>125.6</v>
      </c>
      <c r="G19" s="54">
        <v>385.2</v>
      </c>
      <c r="H19" s="54">
        <v>349.5</v>
      </c>
    </row>
    <row r="20" spans="1:8" x14ac:dyDescent="0.25">
      <c r="B20" s="6" t="s">
        <v>7</v>
      </c>
      <c r="C20" s="54">
        <v>462.6</v>
      </c>
      <c r="D20" s="54">
        <v>117.5</v>
      </c>
      <c r="E20" s="54">
        <v>196.4</v>
      </c>
      <c r="F20" s="54">
        <v>148.69999999999999</v>
      </c>
      <c r="G20" s="54">
        <v>313.89999999999998</v>
      </c>
      <c r="H20" s="54">
        <v>345.1</v>
      </c>
    </row>
    <row r="21" spans="1:8" x14ac:dyDescent="0.25">
      <c r="B21" s="6" t="s">
        <v>8</v>
      </c>
      <c r="C21" s="54">
        <v>446.5</v>
      </c>
      <c r="D21" s="54">
        <v>76.3</v>
      </c>
      <c r="E21" s="54">
        <v>207.6</v>
      </c>
      <c r="F21" s="54">
        <v>162.6</v>
      </c>
      <c r="G21" s="54">
        <v>283.89999999999998</v>
      </c>
      <c r="H21" s="54">
        <v>370.2</v>
      </c>
    </row>
    <row r="22" spans="1:8" x14ac:dyDescent="0.25">
      <c r="B22" s="6" t="s">
        <v>9</v>
      </c>
      <c r="C22" s="54">
        <v>403.8</v>
      </c>
      <c r="D22" s="54">
        <v>55.5</v>
      </c>
      <c r="E22" s="54">
        <v>162.1</v>
      </c>
      <c r="F22" s="54">
        <v>186.2</v>
      </c>
      <c r="G22" s="54">
        <v>217.6</v>
      </c>
      <c r="H22" s="54">
        <v>348.3</v>
      </c>
    </row>
    <row r="23" spans="1:8" x14ac:dyDescent="0.25">
      <c r="B23" s="6" t="s">
        <v>10</v>
      </c>
      <c r="C23" s="54">
        <v>523.9</v>
      </c>
      <c r="D23" s="54">
        <v>82</v>
      </c>
      <c r="E23" s="54">
        <v>176.6</v>
      </c>
      <c r="F23" s="54">
        <v>265.3</v>
      </c>
      <c r="G23" s="54">
        <v>258.60000000000002</v>
      </c>
      <c r="H23" s="54">
        <v>441.9</v>
      </c>
    </row>
    <row r="24" spans="1:8" x14ac:dyDescent="0.25">
      <c r="B24" s="8" t="s">
        <v>1</v>
      </c>
      <c r="C24" s="54">
        <v>2816.8</v>
      </c>
      <c r="D24" s="54">
        <v>687.7</v>
      </c>
      <c r="E24" s="54">
        <v>1150</v>
      </c>
      <c r="F24" s="54">
        <v>979.1</v>
      </c>
      <c r="G24" s="54">
        <v>1837.7</v>
      </c>
      <c r="H24" s="54">
        <v>2129.1</v>
      </c>
    </row>
    <row r="25" spans="1:8" x14ac:dyDescent="0.25">
      <c r="C25" s="54"/>
      <c r="D25" s="54"/>
      <c r="E25" s="54"/>
      <c r="F25" s="54"/>
      <c r="G25" s="54"/>
      <c r="H25" s="54"/>
    </row>
    <row r="26" spans="1:8" x14ac:dyDescent="0.25">
      <c r="A26" s="1" t="s">
        <v>48</v>
      </c>
      <c r="B26" s="6" t="s">
        <v>30</v>
      </c>
      <c r="C26" s="54">
        <v>100</v>
      </c>
      <c r="D26" s="54">
        <v>42.6</v>
      </c>
      <c r="E26" s="54">
        <v>43.2</v>
      </c>
      <c r="F26" s="54">
        <v>14.1</v>
      </c>
      <c r="G26" s="54">
        <v>85.8</v>
      </c>
      <c r="H26" s="54">
        <v>57.4</v>
      </c>
    </row>
    <row r="27" spans="1:8" x14ac:dyDescent="0.25">
      <c r="B27" s="6" t="s">
        <v>5</v>
      </c>
      <c r="C27" s="54">
        <v>332.3</v>
      </c>
      <c r="D27" s="54">
        <v>153</v>
      </c>
      <c r="E27" s="54">
        <v>114.7</v>
      </c>
      <c r="F27" s="54">
        <v>64.599999999999994</v>
      </c>
      <c r="G27" s="54">
        <v>267.7</v>
      </c>
      <c r="H27" s="54">
        <v>179.3</v>
      </c>
    </row>
    <row r="28" spans="1:8" x14ac:dyDescent="0.25">
      <c r="B28" s="6" t="s">
        <v>6</v>
      </c>
      <c r="C28" s="54">
        <v>532</v>
      </c>
      <c r="D28" s="54">
        <v>161.9</v>
      </c>
      <c r="E28" s="54">
        <v>224.8</v>
      </c>
      <c r="F28" s="54">
        <v>145.30000000000001</v>
      </c>
      <c r="G28" s="54">
        <v>386.7</v>
      </c>
      <c r="H28" s="54">
        <v>370.1</v>
      </c>
    </row>
    <row r="29" spans="1:8" x14ac:dyDescent="0.25">
      <c r="B29" s="6" t="s">
        <v>7</v>
      </c>
      <c r="C29" s="54">
        <v>471.1</v>
      </c>
      <c r="D29" s="54">
        <v>80.099999999999994</v>
      </c>
      <c r="E29" s="54">
        <v>209.1</v>
      </c>
      <c r="F29" s="54">
        <v>182</v>
      </c>
      <c r="G29" s="54">
        <v>289.2</v>
      </c>
      <c r="H29" s="54">
        <v>391.1</v>
      </c>
    </row>
    <row r="30" spans="1:8" x14ac:dyDescent="0.25">
      <c r="B30" s="6" t="s">
        <v>8</v>
      </c>
      <c r="C30" s="54">
        <v>469.4</v>
      </c>
      <c r="D30" s="54">
        <v>58</v>
      </c>
      <c r="E30" s="54">
        <v>247.5</v>
      </c>
      <c r="F30" s="54">
        <v>163.80000000000001</v>
      </c>
      <c r="G30" s="54">
        <v>305.60000000000002</v>
      </c>
      <c r="H30" s="54">
        <v>411.3</v>
      </c>
    </row>
    <row r="31" spans="1:8" x14ac:dyDescent="0.25">
      <c r="B31" s="6" t="s">
        <v>9</v>
      </c>
      <c r="C31" s="54">
        <v>438.9</v>
      </c>
      <c r="D31" s="54">
        <v>53.8</v>
      </c>
      <c r="E31" s="54">
        <v>185</v>
      </c>
      <c r="F31" s="54">
        <v>200.1</v>
      </c>
      <c r="G31" s="54">
        <v>238.7</v>
      </c>
      <c r="H31" s="54">
        <v>385.1</v>
      </c>
    </row>
    <row r="32" spans="1:8" x14ac:dyDescent="0.25">
      <c r="B32" s="6" t="s">
        <v>10</v>
      </c>
      <c r="C32" s="54">
        <v>609.6</v>
      </c>
      <c r="D32" s="54">
        <v>93.2</v>
      </c>
      <c r="E32" s="54">
        <v>249.2</v>
      </c>
      <c r="F32" s="54">
        <v>267.2</v>
      </c>
      <c r="G32" s="54">
        <v>342.4</v>
      </c>
      <c r="H32" s="54">
        <v>516.4</v>
      </c>
    </row>
    <row r="33" spans="1:8" x14ac:dyDescent="0.25">
      <c r="B33" s="8" t="s">
        <v>1</v>
      </c>
      <c r="C33" s="54">
        <v>2953.2</v>
      </c>
      <c r="D33" s="54">
        <v>642.5</v>
      </c>
      <c r="E33" s="54">
        <v>1273.5999999999999</v>
      </c>
      <c r="F33" s="54">
        <v>1037.2</v>
      </c>
      <c r="G33" s="54">
        <v>1916.1</v>
      </c>
      <c r="H33" s="54">
        <v>2310.6999999999998</v>
      </c>
    </row>
    <row r="34" spans="1:8" x14ac:dyDescent="0.25">
      <c r="C34" s="54"/>
      <c r="D34" s="54"/>
      <c r="E34" s="54"/>
      <c r="F34" s="54"/>
      <c r="G34" s="54"/>
      <c r="H34" s="54"/>
    </row>
    <row r="35" spans="1:8" x14ac:dyDescent="0.25">
      <c r="A35" s="1" t="s">
        <v>1</v>
      </c>
      <c r="B35" s="6" t="s">
        <v>30</v>
      </c>
      <c r="C35" s="54">
        <v>220.5</v>
      </c>
      <c r="D35" s="54">
        <v>95.7</v>
      </c>
      <c r="E35" s="54">
        <v>83</v>
      </c>
      <c r="F35" s="54">
        <v>41.8</v>
      </c>
      <c r="G35" s="54">
        <v>178.7</v>
      </c>
      <c r="H35" s="54">
        <v>124.8</v>
      </c>
    </row>
    <row r="36" spans="1:8" x14ac:dyDescent="0.25">
      <c r="B36" s="6" t="s">
        <v>5</v>
      </c>
      <c r="C36" s="54">
        <v>681</v>
      </c>
      <c r="D36" s="54">
        <v>295</v>
      </c>
      <c r="E36" s="54">
        <v>258.39999999999998</v>
      </c>
      <c r="F36" s="54">
        <v>127.6</v>
      </c>
      <c r="G36" s="54">
        <v>553.29999999999995</v>
      </c>
      <c r="H36" s="54">
        <v>386</v>
      </c>
    </row>
    <row r="37" spans="1:8" x14ac:dyDescent="0.25">
      <c r="B37" s="6" t="s">
        <v>6</v>
      </c>
      <c r="C37" s="54">
        <v>1042.8</v>
      </c>
      <c r="D37" s="54">
        <v>323.2</v>
      </c>
      <c r="E37" s="54">
        <v>448.7</v>
      </c>
      <c r="F37" s="54">
        <v>270.89999999999998</v>
      </c>
      <c r="G37" s="54">
        <v>771.9</v>
      </c>
      <c r="H37" s="54">
        <v>719.6</v>
      </c>
    </row>
    <row r="38" spans="1:8" x14ac:dyDescent="0.25">
      <c r="B38" s="6" t="s">
        <v>7</v>
      </c>
      <c r="C38" s="54">
        <v>933.8</v>
      </c>
      <c r="D38" s="54">
        <v>197.6</v>
      </c>
      <c r="E38" s="54">
        <v>405.4</v>
      </c>
      <c r="F38" s="54">
        <v>330.7</v>
      </c>
      <c r="G38" s="54">
        <v>603.1</v>
      </c>
      <c r="H38" s="54">
        <v>736.2</v>
      </c>
    </row>
    <row r="39" spans="1:8" x14ac:dyDescent="0.25">
      <c r="B39" s="6" t="s">
        <v>8</v>
      </c>
      <c r="C39" s="54">
        <v>915.9</v>
      </c>
      <c r="D39" s="54">
        <v>134.30000000000001</v>
      </c>
      <c r="E39" s="54">
        <v>455.1</v>
      </c>
      <c r="F39" s="54">
        <v>326.39999999999998</v>
      </c>
      <c r="G39" s="54">
        <v>589.5</v>
      </c>
      <c r="H39" s="54">
        <v>781.6</v>
      </c>
    </row>
    <row r="40" spans="1:8" x14ac:dyDescent="0.25">
      <c r="B40" s="6" t="s">
        <v>9</v>
      </c>
      <c r="C40" s="54">
        <v>842.6</v>
      </c>
      <c r="D40" s="54">
        <v>109.2</v>
      </c>
      <c r="E40" s="54">
        <v>347.1</v>
      </c>
      <c r="F40" s="54">
        <v>386.3</v>
      </c>
      <c r="G40" s="54">
        <v>456.3</v>
      </c>
      <c r="H40" s="54">
        <v>733.4</v>
      </c>
    </row>
    <row r="41" spans="1:8" x14ac:dyDescent="0.25">
      <c r="B41" s="6" t="s">
        <v>10</v>
      </c>
      <c r="C41" s="54">
        <v>1133.5</v>
      </c>
      <c r="D41" s="54">
        <v>175.2</v>
      </c>
      <c r="E41" s="54">
        <v>425.9</v>
      </c>
      <c r="F41" s="54">
        <v>532.4</v>
      </c>
      <c r="G41" s="54">
        <v>601.1</v>
      </c>
      <c r="H41" s="54">
        <v>958.3</v>
      </c>
    </row>
    <row r="42" spans="1:8" x14ac:dyDescent="0.25">
      <c r="B42" s="8" t="s">
        <v>1</v>
      </c>
      <c r="C42" s="54">
        <v>5770.1</v>
      </c>
      <c r="D42" s="54">
        <v>1330.2</v>
      </c>
      <c r="E42" s="54">
        <v>2423.6</v>
      </c>
      <c r="F42" s="54">
        <v>2016.3</v>
      </c>
      <c r="G42" s="54">
        <v>3753.8</v>
      </c>
      <c r="H42" s="54">
        <v>4439.8999999999996</v>
      </c>
    </row>
    <row r="43" spans="1:8" x14ac:dyDescent="0.25">
      <c r="A43" s="14"/>
      <c r="B43" s="14"/>
      <c r="C43" s="14" t="s">
        <v>13</v>
      </c>
      <c r="D43" s="14"/>
      <c r="E43" s="14"/>
      <c r="F43" s="14"/>
      <c r="G43" s="14"/>
      <c r="H43" s="14"/>
    </row>
    <row r="44" spans="1:8" ht="14.45" x14ac:dyDescent="0.3">
      <c r="A44" s="1" t="s">
        <v>85</v>
      </c>
      <c r="B44" s="6" t="s">
        <v>14</v>
      </c>
      <c r="C44" s="6"/>
    </row>
    <row r="45" spans="1:8" ht="14.45" x14ac:dyDescent="0.3">
      <c r="A45" s="1" t="s">
        <v>47</v>
      </c>
      <c r="B45" s="6" t="s">
        <v>30</v>
      </c>
      <c r="C45" s="7">
        <v>0.93606144425318549</v>
      </c>
      <c r="D45" s="7">
        <v>0.41228382561081828</v>
      </c>
      <c r="E45" s="7">
        <v>0.30867718609499523</v>
      </c>
      <c r="F45" s="7">
        <v>0.21510043254737135</v>
      </c>
      <c r="G45" s="7">
        <v>0.7209610117058135</v>
      </c>
      <c r="H45" s="7">
        <v>0.5237776186423666</v>
      </c>
    </row>
    <row r="46" spans="1:8" ht="14.45" x14ac:dyDescent="0.3">
      <c r="B46" s="6" t="s">
        <v>5</v>
      </c>
      <c r="C46" s="7">
        <v>0.93460348918293124</v>
      </c>
      <c r="D46" s="7">
        <v>0.38058196896390772</v>
      </c>
      <c r="E46" s="7">
        <v>0.38496758501433254</v>
      </c>
      <c r="F46" s="7">
        <v>0.16905393520469258</v>
      </c>
      <c r="G46" s="7">
        <v>0.76554955397824032</v>
      </c>
      <c r="H46" s="7">
        <v>0.55402152021902518</v>
      </c>
    </row>
    <row r="47" spans="1:8" ht="14.45" x14ac:dyDescent="0.3">
      <c r="B47" s="6" t="s">
        <v>6</v>
      </c>
      <c r="C47" s="7">
        <v>0.9024804740079243</v>
      </c>
      <c r="D47" s="7">
        <v>0.28493247679755401</v>
      </c>
      <c r="E47" s="7">
        <v>0.39568921236917382</v>
      </c>
      <c r="F47" s="7">
        <v>0.22185878484119384</v>
      </c>
      <c r="G47" s="7">
        <v>0.68062168916672794</v>
      </c>
      <c r="H47" s="7">
        <v>0.61754799721036757</v>
      </c>
    </row>
    <row r="48" spans="1:8" ht="14.45" x14ac:dyDescent="0.3">
      <c r="B48" s="6" t="s">
        <v>7</v>
      </c>
      <c r="C48" s="7">
        <v>0.8873749188108514</v>
      </c>
      <c r="D48" s="7">
        <v>0.22546884674109266</v>
      </c>
      <c r="E48" s="7">
        <v>0.37663738916148459</v>
      </c>
      <c r="F48" s="7">
        <v>0.2852686829082744</v>
      </c>
      <c r="G48" s="7">
        <v>0.60210623590257728</v>
      </c>
      <c r="H48" s="7">
        <v>0.66190607206975893</v>
      </c>
    </row>
    <row r="49" spans="1:8" ht="14.45" x14ac:dyDescent="0.3">
      <c r="B49" s="6" t="s">
        <v>8</v>
      </c>
      <c r="C49" s="7">
        <v>0.90012335135410715</v>
      </c>
      <c r="D49" s="7">
        <v>0.15385715408181175</v>
      </c>
      <c r="E49" s="7">
        <v>0.41844460608571177</v>
      </c>
      <c r="F49" s="7">
        <v>0.32782159118658422</v>
      </c>
      <c r="G49" s="7">
        <v>0.57230176016752354</v>
      </c>
      <c r="H49" s="7">
        <v>0.74626619727229593</v>
      </c>
    </row>
    <row r="50" spans="1:8" ht="14.45" x14ac:dyDescent="0.3">
      <c r="B50" s="6" t="s">
        <v>9</v>
      </c>
      <c r="C50" s="7">
        <v>0.88307277929756689</v>
      </c>
      <c r="D50" s="7">
        <v>0.12135424776989796</v>
      </c>
      <c r="E50" s="7">
        <v>0.35451844251139081</v>
      </c>
      <c r="F50" s="7">
        <v>0.40720008901627841</v>
      </c>
      <c r="G50" s="7">
        <v>0.47587269028128876</v>
      </c>
      <c r="H50" s="7">
        <v>0.76171853152766911</v>
      </c>
    </row>
    <row r="51" spans="1:8" ht="14.45" x14ac:dyDescent="0.3">
      <c r="B51" s="6" t="s">
        <v>10</v>
      </c>
      <c r="C51" s="7">
        <v>0.87502833267386915</v>
      </c>
      <c r="D51" s="7">
        <v>0.1369668774868078</v>
      </c>
      <c r="E51" s="7">
        <v>0.29501193364009293</v>
      </c>
      <c r="F51" s="7">
        <v>0.44304952154696864</v>
      </c>
      <c r="G51" s="7">
        <v>0.43197881112690067</v>
      </c>
      <c r="H51" s="7">
        <v>0.73806145518706157</v>
      </c>
    </row>
    <row r="52" spans="1:8" ht="14.45" x14ac:dyDescent="0.3">
      <c r="B52" s="8" t="s">
        <v>1</v>
      </c>
      <c r="C52" s="7">
        <v>0.89673547376772567</v>
      </c>
      <c r="D52" s="7">
        <v>0.21893037352311653</v>
      </c>
      <c r="E52" s="7">
        <v>0.36609761620336445</v>
      </c>
      <c r="F52" s="7">
        <v>0.31170748404124821</v>
      </c>
      <c r="G52" s="7">
        <v>0.58502798972648096</v>
      </c>
      <c r="H52" s="7">
        <v>0.6778051002446126</v>
      </c>
    </row>
    <row r="53" spans="1:8" ht="14.45" x14ac:dyDescent="0.3">
      <c r="C53" s="7"/>
      <c r="D53" s="7"/>
      <c r="E53" s="7"/>
      <c r="F53" s="7"/>
      <c r="G53" s="7"/>
      <c r="H53" s="7"/>
    </row>
    <row r="54" spans="1:8" ht="14.45" x14ac:dyDescent="0.3">
      <c r="A54" s="1" t="s">
        <v>48</v>
      </c>
      <c r="B54" s="6" t="s">
        <v>30</v>
      </c>
      <c r="C54" s="7">
        <v>0.86345984815337651</v>
      </c>
      <c r="D54" s="7">
        <v>0.36794397385713734</v>
      </c>
      <c r="E54" s="7">
        <v>0.37339565595825946</v>
      </c>
      <c r="F54" s="7">
        <v>0.12212021833797967</v>
      </c>
      <c r="G54" s="7">
        <v>0.74133962981539681</v>
      </c>
      <c r="H54" s="7">
        <v>0.49551587429623917</v>
      </c>
    </row>
    <row r="55" spans="1:8" x14ac:dyDescent="0.25">
      <c r="B55" s="6" t="s">
        <v>5</v>
      </c>
      <c r="C55" s="7">
        <v>0.91522486267510195</v>
      </c>
      <c r="D55" s="7">
        <v>0.42135925423403897</v>
      </c>
      <c r="E55" s="7">
        <v>0.31600570054918142</v>
      </c>
      <c r="F55" s="7">
        <v>0.17785990789188197</v>
      </c>
      <c r="G55" s="7">
        <v>0.73736495478322028</v>
      </c>
      <c r="H55" s="7">
        <v>0.49386560844106336</v>
      </c>
    </row>
    <row r="56" spans="1:8" x14ac:dyDescent="0.25">
      <c r="B56" s="6" t="s">
        <v>6</v>
      </c>
      <c r="C56" s="7">
        <v>0.94134572400101124</v>
      </c>
      <c r="D56" s="7">
        <v>0.28647288531025683</v>
      </c>
      <c r="E56" s="7">
        <v>0.39768597007211126</v>
      </c>
      <c r="F56" s="7">
        <v>0.25718686861864137</v>
      </c>
      <c r="G56" s="7">
        <v>0.68415885538236809</v>
      </c>
      <c r="H56" s="7">
        <v>0.65487283869075263</v>
      </c>
    </row>
    <row r="57" spans="1:8" x14ac:dyDescent="0.25">
      <c r="B57" s="6" t="s">
        <v>7</v>
      </c>
      <c r="C57" s="7">
        <v>0.89329917158241123</v>
      </c>
      <c r="D57" s="7">
        <v>0.15181540010910222</v>
      </c>
      <c r="E57" s="7">
        <v>0.39642905044262222</v>
      </c>
      <c r="F57" s="7">
        <v>0.34505472103068596</v>
      </c>
      <c r="G57" s="7">
        <v>0.54824445055172444</v>
      </c>
      <c r="H57" s="7">
        <v>0.74148377147330813</v>
      </c>
    </row>
    <row r="58" spans="1:8" x14ac:dyDescent="0.25">
      <c r="B58" s="6" t="s">
        <v>8</v>
      </c>
      <c r="C58" s="7">
        <v>0.91910972055459284</v>
      </c>
      <c r="D58" s="7">
        <v>0.11359181864988012</v>
      </c>
      <c r="E58" s="7">
        <v>0.48475976560995243</v>
      </c>
      <c r="F58" s="7">
        <v>0.32075813629475913</v>
      </c>
      <c r="G58" s="7">
        <v>0.59835158425983248</v>
      </c>
      <c r="H58" s="7">
        <v>0.80551790190471162</v>
      </c>
    </row>
    <row r="59" spans="1:8" x14ac:dyDescent="0.25">
      <c r="B59" s="6" t="s">
        <v>9</v>
      </c>
      <c r="C59" s="7">
        <v>0.92611223189017378</v>
      </c>
      <c r="D59" s="7">
        <v>0.11343932941996283</v>
      </c>
      <c r="E59" s="7">
        <v>0.39032847983666452</v>
      </c>
      <c r="F59" s="7">
        <v>0.42234442263354743</v>
      </c>
      <c r="G59" s="7">
        <v>0.50376780925662734</v>
      </c>
      <c r="H59" s="7">
        <v>0.81267290247021196</v>
      </c>
    </row>
    <row r="60" spans="1:8" x14ac:dyDescent="0.25">
      <c r="B60" s="6" t="s">
        <v>10</v>
      </c>
      <c r="C60" s="7">
        <v>0.88981503033229614</v>
      </c>
      <c r="D60" s="7">
        <v>0.13600965316727581</v>
      </c>
      <c r="E60" s="7">
        <v>0.36381466171456944</v>
      </c>
      <c r="F60" s="7">
        <v>0.38999071545045388</v>
      </c>
      <c r="G60" s="7">
        <v>0.4998243148818452</v>
      </c>
      <c r="H60" s="7">
        <v>0.75380537716502338</v>
      </c>
    </row>
    <row r="61" spans="1:8" x14ac:dyDescent="0.25">
      <c r="B61" s="8" t="s">
        <v>1</v>
      </c>
      <c r="C61" s="7">
        <v>0.91119553311979917</v>
      </c>
      <c r="D61" s="7">
        <v>0.19823735732131595</v>
      </c>
      <c r="E61" s="7">
        <v>0.39294737978350869</v>
      </c>
      <c r="F61" s="7">
        <v>0.32001079601498694</v>
      </c>
      <c r="G61" s="7">
        <v>0.59118473710482466</v>
      </c>
      <c r="H61" s="7">
        <v>0.71295817579849552</v>
      </c>
    </row>
    <row r="62" spans="1:8" x14ac:dyDescent="0.25">
      <c r="C62" s="7"/>
      <c r="D62" s="7"/>
      <c r="E62" s="7"/>
      <c r="F62" s="7"/>
      <c r="G62" s="7"/>
      <c r="H62" s="7"/>
    </row>
    <row r="63" spans="1:8" x14ac:dyDescent="0.25">
      <c r="A63" s="1" t="s">
        <v>1</v>
      </c>
      <c r="B63" s="6" t="s">
        <v>30</v>
      </c>
      <c r="C63" s="7">
        <v>0.90169167289355723</v>
      </c>
      <c r="D63" s="7">
        <v>0.39129323244536268</v>
      </c>
      <c r="E63" s="7">
        <v>0.33931506640946518</v>
      </c>
      <c r="F63" s="7">
        <v>0.17108337403872942</v>
      </c>
      <c r="G63" s="7">
        <v>0.73060829885482792</v>
      </c>
      <c r="H63" s="7">
        <v>0.5103984404481946</v>
      </c>
    </row>
    <row r="64" spans="1:8" x14ac:dyDescent="0.25">
      <c r="B64" s="6" t="s">
        <v>5</v>
      </c>
      <c r="C64" s="7">
        <v>0.92504561682834674</v>
      </c>
      <c r="D64" s="7">
        <v>0.40069402837229079</v>
      </c>
      <c r="E64" s="7">
        <v>0.35095439585548205</v>
      </c>
      <c r="F64" s="7">
        <v>0.17339719260057107</v>
      </c>
      <c r="G64" s="7">
        <v>0.75164842422777289</v>
      </c>
      <c r="H64" s="7">
        <v>0.52435158845605312</v>
      </c>
    </row>
    <row r="65" spans="1:8" x14ac:dyDescent="0.25">
      <c r="B65" s="6" t="s">
        <v>6</v>
      </c>
      <c r="C65" s="7">
        <v>0.92189907573929797</v>
      </c>
      <c r="D65" s="7">
        <v>0.28570212524744604</v>
      </c>
      <c r="E65" s="7">
        <v>0.39668687075537623</v>
      </c>
      <c r="F65" s="7">
        <v>0.2395100797364767</v>
      </c>
      <c r="G65" s="7">
        <v>0.68238899600282232</v>
      </c>
      <c r="H65" s="7">
        <v>0.63619695049185288</v>
      </c>
    </row>
    <row r="66" spans="1:8" x14ac:dyDescent="0.25">
      <c r="B66" s="6" t="s">
        <v>7</v>
      </c>
      <c r="C66" s="7">
        <v>0.89035425501804988</v>
      </c>
      <c r="D66" s="7">
        <v>0.18842816181469713</v>
      </c>
      <c r="E66" s="7">
        <v>0.38659071413414192</v>
      </c>
      <c r="F66" s="7">
        <v>0.3153353790692085</v>
      </c>
      <c r="G66" s="7">
        <v>0.57501887594883905</v>
      </c>
      <c r="H66" s="7">
        <v>0.70192609320335042</v>
      </c>
    </row>
    <row r="67" spans="1:8" x14ac:dyDescent="0.25">
      <c r="B67" s="6" t="s">
        <v>8</v>
      </c>
      <c r="C67" s="7">
        <v>0.90975410952530411</v>
      </c>
      <c r="D67" s="7">
        <v>0.13343272726632555</v>
      </c>
      <c r="E67" s="7">
        <v>0.45208269969478587</v>
      </c>
      <c r="F67" s="7">
        <v>0.32423868256419208</v>
      </c>
      <c r="G67" s="7">
        <v>0.58551542696111136</v>
      </c>
      <c r="H67" s="7">
        <v>0.77632138225897795</v>
      </c>
    </row>
    <row r="68" spans="1:8" x14ac:dyDescent="0.25">
      <c r="B68" s="6" t="s">
        <v>9</v>
      </c>
      <c r="C68" s="7">
        <v>0.90497749071174383</v>
      </c>
      <c r="D68" s="7">
        <v>0.11732599016255379</v>
      </c>
      <c r="E68" s="7">
        <v>0.37274377964023026</v>
      </c>
      <c r="F68" s="7">
        <v>0.4149077209089585</v>
      </c>
      <c r="G68" s="7">
        <v>0.49006976980278405</v>
      </c>
      <c r="H68" s="7">
        <v>0.78765150054918875</v>
      </c>
    </row>
    <row r="69" spans="1:8" x14ac:dyDescent="0.25">
      <c r="B69" s="6" t="s">
        <v>10</v>
      </c>
      <c r="C69" s="7">
        <v>0.88291892471581457</v>
      </c>
      <c r="D69" s="7">
        <v>0.13645607603725241</v>
      </c>
      <c r="E69" s="7">
        <v>0.33172697787440641</v>
      </c>
      <c r="F69" s="7">
        <v>0.41473587080415297</v>
      </c>
      <c r="G69" s="7">
        <v>0.46818305391165882</v>
      </c>
      <c r="H69" s="7">
        <v>0.74646284867855939</v>
      </c>
    </row>
    <row r="70" spans="1:8" x14ac:dyDescent="0.25">
      <c r="B70" s="8" t="s">
        <v>1</v>
      </c>
      <c r="C70" s="7">
        <v>0.90407864365761337</v>
      </c>
      <c r="D70" s="7">
        <v>0.20842195652396825</v>
      </c>
      <c r="E70" s="7">
        <v>0.37973257928834814</v>
      </c>
      <c r="F70" s="7">
        <v>0.31592410784529146</v>
      </c>
      <c r="G70" s="7">
        <v>0.58815453581231636</v>
      </c>
      <c r="H70" s="7">
        <v>0.6956566871336396</v>
      </c>
    </row>
    <row r="71" spans="1:8" x14ac:dyDescent="0.25">
      <c r="A71" s="4"/>
      <c r="B71" s="4"/>
      <c r="C71" s="4"/>
      <c r="D71" s="4"/>
      <c r="E71" s="4"/>
      <c r="F71" s="4"/>
      <c r="G71" s="4"/>
      <c r="H71" s="4"/>
    </row>
    <row r="72" spans="1:8" x14ac:dyDescent="0.25">
      <c r="A72" s="37" t="s">
        <v>45</v>
      </c>
    </row>
    <row r="73" spans="1:8" x14ac:dyDescent="0.25">
      <c r="A73" s="37" t="s">
        <v>46</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C17&lt;'14'!$B$100</xm:f>
            <x14:dxf>
              <font>
                <color rgb="FFFF0000"/>
              </font>
              <numFmt numFmtId="170" formatCode="\*\*0.0"/>
            </x14:dxf>
          </x14:cfRule>
          <x14:cfRule type="expression" priority="114" id="{A9BC306A-2288-494B-A3B9-7A72D281DD82}">
            <xm:f>C17&lt;'14'!$B$99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C17&lt;'14'!$B$100</xm:f>
            <x14:dxf>
              <font>
                <color rgb="FFFF0000"/>
              </font>
              <numFmt numFmtId="168" formatCode="\*\*0.0%"/>
            </x14:dxf>
          </x14:cfRule>
          <x14:cfRule type="expression" priority="116" id="{1A191CCE-4101-48A2-A4AF-06D1627BA76F}">
            <xm:f>C17&lt;'14'!$B$99</xm:f>
            <x14:dxf>
              <font>
                <color rgb="FF00B050"/>
              </font>
              <numFmt numFmtId="167"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73"/>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249</v>
      </c>
    </row>
    <row r="9" spans="1:7" ht="14.45" x14ac:dyDescent="0.3">
      <c r="A9" s="1" t="s">
        <v>0</v>
      </c>
      <c r="C9" s="8" t="str">
        <f>Index!$C$9</f>
        <v>31 October 2018</v>
      </c>
    </row>
    <row r="10" spans="1:7" ht="14.45" x14ac:dyDescent="0.3">
      <c r="A10" s="1" t="s">
        <v>87</v>
      </c>
      <c r="C10" s="27">
        <f>Index!B18</f>
        <v>4</v>
      </c>
    </row>
    <row r="11" spans="1:7" ht="14.45" x14ac:dyDescent="0.3">
      <c r="A11" s="2" t="s">
        <v>84</v>
      </c>
      <c r="B11" s="2"/>
      <c r="C11" s="3" t="str">
        <f>Index!C18</f>
        <v>Type of organisations/venues used - selected organisations (adults)</v>
      </c>
      <c r="D11" s="2"/>
      <c r="E11" s="2"/>
      <c r="F11" s="2"/>
    </row>
    <row r="12" spans="1:7" ht="14.45" x14ac:dyDescent="0.3">
      <c r="A12" s="4" t="s">
        <v>93</v>
      </c>
      <c r="B12" s="4"/>
      <c r="C12" s="5" t="s">
        <v>94</v>
      </c>
      <c r="D12" s="4"/>
      <c r="E12" s="4"/>
      <c r="F12" s="4"/>
    </row>
    <row r="13" spans="1:7" ht="14.45" x14ac:dyDescent="0.3">
      <c r="D13" s="6" t="s">
        <v>49</v>
      </c>
      <c r="G13" s="15"/>
    </row>
    <row r="14" spans="1:7" s="29" customFormat="1" ht="50.25" customHeight="1" x14ac:dyDescent="0.25">
      <c r="A14" s="16"/>
      <c r="B14" s="16"/>
      <c r="C14" s="12" t="s">
        <v>1</v>
      </c>
      <c r="D14" s="12" t="s">
        <v>62</v>
      </c>
      <c r="E14" s="12" t="s">
        <v>63</v>
      </c>
      <c r="F14" s="12" t="s">
        <v>64</v>
      </c>
    </row>
    <row r="15" spans="1:7" ht="14.45" x14ac:dyDescent="0.3">
      <c r="A15" s="14"/>
      <c r="B15" s="14"/>
      <c r="C15" s="14" t="s">
        <v>12</v>
      </c>
      <c r="D15" s="14"/>
      <c r="E15" s="14"/>
      <c r="F15" s="14"/>
    </row>
    <row r="16" spans="1:7" ht="14.45" x14ac:dyDescent="0.3">
      <c r="A16" s="1" t="s">
        <v>85</v>
      </c>
      <c r="B16" s="6" t="s">
        <v>14</v>
      </c>
      <c r="C16" s="6"/>
    </row>
    <row r="17" spans="1:6" ht="14.45" x14ac:dyDescent="0.3">
      <c r="A17" s="1" t="s">
        <v>47</v>
      </c>
      <c r="B17" s="6" t="s">
        <v>30</v>
      </c>
      <c r="C17" s="56">
        <v>92.8</v>
      </c>
      <c r="D17" s="56">
        <v>48.1</v>
      </c>
      <c r="E17" s="56">
        <v>4.3</v>
      </c>
      <c r="F17" s="56">
        <v>31.6</v>
      </c>
    </row>
    <row r="18" spans="1:6" ht="14.45" x14ac:dyDescent="0.3">
      <c r="B18" s="6" t="s">
        <v>5</v>
      </c>
      <c r="C18" s="56">
        <v>285.60000000000002</v>
      </c>
      <c r="D18" s="56">
        <v>153.5</v>
      </c>
      <c r="E18" s="56">
        <v>10.7</v>
      </c>
      <c r="F18" s="56">
        <v>160.9</v>
      </c>
    </row>
    <row r="19" spans="1:6" ht="14.45" x14ac:dyDescent="0.3">
      <c r="B19" s="6" t="s">
        <v>6</v>
      </c>
      <c r="C19" s="56">
        <v>385.2</v>
      </c>
      <c r="D19" s="56">
        <v>161.30000000000001</v>
      </c>
      <c r="E19" s="56">
        <v>13.1</v>
      </c>
      <c r="F19" s="56">
        <v>247.6</v>
      </c>
    </row>
    <row r="20" spans="1:6" ht="14.45" x14ac:dyDescent="0.3">
      <c r="B20" s="6" t="s">
        <v>7</v>
      </c>
      <c r="C20" s="56">
        <v>313.89999999999998</v>
      </c>
      <c r="D20" s="56">
        <v>156.1</v>
      </c>
      <c r="E20" s="56">
        <v>26.7</v>
      </c>
      <c r="F20" s="56">
        <v>153.6</v>
      </c>
    </row>
    <row r="21" spans="1:6" ht="14.45" x14ac:dyDescent="0.3">
      <c r="B21" s="6" t="s">
        <v>8</v>
      </c>
      <c r="C21" s="56">
        <v>283.89999999999998</v>
      </c>
      <c r="D21" s="56">
        <v>134</v>
      </c>
      <c r="E21" s="56">
        <v>25.7</v>
      </c>
      <c r="F21" s="56">
        <v>123</v>
      </c>
    </row>
    <row r="22" spans="1:6" ht="14.45" x14ac:dyDescent="0.3">
      <c r="B22" s="6" t="s">
        <v>9</v>
      </c>
      <c r="C22" s="56">
        <v>217.6</v>
      </c>
      <c r="D22" s="56">
        <v>99.7</v>
      </c>
      <c r="E22" s="56">
        <v>26.4</v>
      </c>
      <c r="F22" s="56">
        <v>78.2</v>
      </c>
    </row>
    <row r="23" spans="1:6" ht="14.45" x14ac:dyDescent="0.3">
      <c r="B23" s="6" t="s">
        <v>10</v>
      </c>
      <c r="C23" s="56">
        <v>258.60000000000002</v>
      </c>
      <c r="D23" s="56">
        <v>127.7</v>
      </c>
      <c r="E23" s="56">
        <v>35.799999999999997</v>
      </c>
      <c r="F23" s="56">
        <v>76.099999999999994</v>
      </c>
    </row>
    <row r="24" spans="1:6" ht="14.45" x14ac:dyDescent="0.3">
      <c r="B24" s="8" t="s">
        <v>1</v>
      </c>
      <c r="C24" s="56">
        <v>1837.7</v>
      </c>
      <c r="D24" s="56">
        <v>880.5</v>
      </c>
      <c r="E24" s="56">
        <v>142.6</v>
      </c>
      <c r="F24" s="56">
        <v>871</v>
      </c>
    </row>
    <row r="25" spans="1:6" ht="14.45" x14ac:dyDescent="0.3">
      <c r="C25" s="56"/>
      <c r="D25" s="56"/>
      <c r="E25" s="56"/>
      <c r="F25" s="56"/>
    </row>
    <row r="26" spans="1:6" ht="14.45" x14ac:dyDescent="0.3">
      <c r="A26" s="1" t="s">
        <v>48</v>
      </c>
      <c r="B26" s="6" t="s">
        <v>30</v>
      </c>
      <c r="C26" s="56">
        <v>85.8</v>
      </c>
      <c r="D26" s="56">
        <v>51.3</v>
      </c>
      <c r="E26" s="56">
        <v>4.3</v>
      </c>
      <c r="F26" s="56">
        <v>38.799999999999997</v>
      </c>
    </row>
    <row r="27" spans="1:6" ht="14.45" x14ac:dyDescent="0.3">
      <c r="B27" s="6" t="s">
        <v>5</v>
      </c>
      <c r="C27" s="56">
        <v>267.7</v>
      </c>
      <c r="D27" s="56">
        <v>118.6</v>
      </c>
      <c r="E27" s="56">
        <v>9.4</v>
      </c>
      <c r="F27" s="56">
        <v>175.7</v>
      </c>
    </row>
    <row r="28" spans="1:6" ht="14.45" x14ac:dyDescent="0.3">
      <c r="B28" s="6" t="s">
        <v>6</v>
      </c>
      <c r="C28" s="56">
        <v>386.7</v>
      </c>
      <c r="D28" s="56">
        <v>93.7</v>
      </c>
      <c r="E28" s="56">
        <v>10.9</v>
      </c>
      <c r="F28" s="56">
        <v>297.2</v>
      </c>
    </row>
    <row r="29" spans="1:6" ht="14.45" x14ac:dyDescent="0.3">
      <c r="B29" s="6" t="s">
        <v>7</v>
      </c>
      <c r="C29" s="56">
        <v>289.2</v>
      </c>
      <c r="D29" s="56">
        <v>69.7</v>
      </c>
      <c r="E29" s="56">
        <v>11.8</v>
      </c>
      <c r="F29" s="56">
        <v>195.1</v>
      </c>
    </row>
    <row r="30" spans="1:6" ht="14.45" x14ac:dyDescent="0.3">
      <c r="B30" s="6" t="s">
        <v>8</v>
      </c>
      <c r="C30" s="56">
        <v>305.60000000000002</v>
      </c>
      <c r="D30" s="56">
        <v>60</v>
      </c>
      <c r="E30" s="56">
        <v>19</v>
      </c>
      <c r="F30" s="56">
        <v>174.8</v>
      </c>
    </row>
    <row r="31" spans="1:6" ht="14.45" x14ac:dyDescent="0.3">
      <c r="B31" s="6" t="s">
        <v>9</v>
      </c>
      <c r="C31" s="56">
        <v>238.7</v>
      </c>
      <c r="D31" s="56">
        <v>38.9</v>
      </c>
      <c r="E31" s="56">
        <v>25.3</v>
      </c>
      <c r="F31" s="56">
        <v>135.69999999999999</v>
      </c>
    </row>
    <row r="32" spans="1:6" ht="14.45" x14ac:dyDescent="0.3">
      <c r="B32" s="6" t="s">
        <v>10</v>
      </c>
      <c r="C32" s="56">
        <v>342.4</v>
      </c>
      <c r="D32" s="56">
        <v>71.900000000000006</v>
      </c>
      <c r="E32" s="56">
        <v>42.9</v>
      </c>
      <c r="F32" s="56">
        <v>148.80000000000001</v>
      </c>
    </row>
    <row r="33" spans="1:6" ht="14.45" x14ac:dyDescent="0.3">
      <c r="B33" s="8" t="s">
        <v>1</v>
      </c>
      <c r="C33" s="56">
        <v>1916.1</v>
      </c>
      <c r="D33" s="56">
        <v>504.1</v>
      </c>
      <c r="E33" s="56">
        <v>123.5</v>
      </c>
      <c r="F33" s="56">
        <v>1166.2</v>
      </c>
    </row>
    <row r="34" spans="1:6" ht="14.45" x14ac:dyDescent="0.3">
      <c r="C34" s="56"/>
      <c r="D34" s="56"/>
      <c r="E34" s="56"/>
      <c r="F34" s="56"/>
    </row>
    <row r="35" spans="1:6" ht="14.45" x14ac:dyDescent="0.3">
      <c r="A35" s="1" t="s">
        <v>1</v>
      </c>
      <c r="B35" s="6" t="s">
        <v>30</v>
      </c>
      <c r="C35" s="56">
        <v>178.7</v>
      </c>
      <c r="D35" s="56">
        <v>99.4</v>
      </c>
      <c r="E35" s="56">
        <v>8.6</v>
      </c>
      <c r="F35" s="56">
        <v>70.400000000000006</v>
      </c>
    </row>
    <row r="36" spans="1:6" ht="14.45" x14ac:dyDescent="0.3">
      <c r="B36" s="6" t="s">
        <v>5</v>
      </c>
      <c r="C36" s="56">
        <v>553.29999999999995</v>
      </c>
      <c r="D36" s="56">
        <v>272.10000000000002</v>
      </c>
      <c r="E36" s="56">
        <v>20</v>
      </c>
      <c r="F36" s="56">
        <v>336.6</v>
      </c>
    </row>
    <row r="37" spans="1:6" ht="14.45" x14ac:dyDescent="0.3">
      <c r="B37" s="6" t="s">
        <v>6</v>
      </c>
      <c r="C37" s="56">
        <v>771.9</v>
      </c>
      <c r="D37" s="56">
        <v>255</v>
      </c>
      <c r="E37" s="56">
        <v>24</v>
      </c>
      <c r="F37" s="56">
        <v>544.79999999999995</v>
      </c>
    </row>
    <row r="38" spans="1:6" ht="14.45" x14ac:dyDescent="0.3">
      <c r="B38" s="6" t="s">
        <v>7</v>
      </c>
      <c r="C38" s="56">
        <v>603.1</v>
      </c>
      <c r="D38" s="56">
        <v>225.8</v>
      </c>
      <c r="E38" s="56">
        <v>38.5</v>
      </c>
      <c r="F38" s="56">
        <v>348.7</v>
      </c>
    </row>
    <row r="39" spans="1:6" ht="14.45" x14ac:dyDescent="0.3">
      <c r="B39" s="6" t="s">
        <v>8</v>
      </c>
      <c r="C39" s="56">
        <v>589.5</v>
      </c>
      <c r="D39" s="56">
        <v>194.1</v>
      </c>
      <c r="E39" s="56">
        <v>44.7</v>
      </c>
      <c r="F39" s="56">
        <v>297.8</v>
      </c>
    </row>
    <row r="40" spans="1:6" ht="14.45" x14ac:dyDescent="0.3">
      <c r="B40" s="6" t="s">
        <v>9</v>
      </c>
      <c r="C40" s="56">
        <v>456.3</v>
      </c>
      <c r="D40" s="56">
        <v>138.6</v>
      </c>
      <c r="E40" s="56">
        <v>51.7</v>
      </c>
      <c r="F40" s="56">
        <v>213.9</v>
      </c>
    </row>
    <row r="41" spans="1:6" ht="14.45" x14ac:dyDescent="0.3">
      <c r="B41" s="6" t="s">
        <v>10</v>
      </c>
      <c r="C41" s="56">
        <v>601.1</v>
      </c>
      <c r="D41" s="56">
        <v>199.6</v>
      </c>
      <c r="E41" s="56">
        <v>78.7</v>
      </c>
      <c r="F41" s="56">
        <v>224.9</v>
      </c>
    </row>
    <row r="42" spans="1:6" ht="14.45" x14ac:dyDescent="0.3">
      <c r="B42" s="8" t="s">
        <v>1</v>
      </c>
      <c r="C42" s="56">
        <v>3753.8</v>
      </c>
      <c r="D42" s="56">
        <v>1384.6</v>
      </c>
      <c r="E42" s="56">
        <v>266.2</v>
      </c>
      <c r="F42" s="56">
        <v>2037.1</v>
      </c>
    </row>
    <row r="43" spans="1:6" ht="14.45" x14ac:dyDescent="0.3">
      <c r="A43" s="14"/>
      <c r="B43" s="14"/>
      <c r="C43" s="43" t="s">
        <v>13</v>
      </c>
      <c r="D43" s="43"/>
      <c r="E43" s="43"/>
      <c r="F43" s="43"/>
    </row>
    <row r="44" spans="1:6" x14ac:dyDescent="0.25">
      <c r="A44" s="1" t="s">
        <v>85</v>
      </c>
      <c r="B44" s="6" t="s">
        <v>14</v>
      </c>
      <c r="C44" s="34"/>
      <c r="D44" s="35"/>
      <c r="E44" s="35"/>
      <c r="F44" s="35"/>
    </row>
    <row r="45" spans="1:6" x14ac:dyDescent="0.25">
      <c r="A45" s="1" t="s">
        <v>47</v>
      </c>
      <c r="B45" s="6" t="s">
        <v>30</v>
      </c>
      <c r="C45" s="44">
        <v>0.72096101170581384</v>
      </c>
      <c r="D45" s="44">
        <v>0.37338996280783476</v>
      </c>
      <c r="E45" s="44">
        <v>3.3504231323966835E-2</v>
      </c>
      <c r="F45" s="44">
        <v>0.24513399980590256</v>
      </c>
    </row>
    <row r="46" spans="1:6" x14ac:dyDescent="0.25">
      <c r="B46" s="6" t="s">
        <v>5</v>
      </c>
      <c r="C46" s="44">
        <v>0.76554955397823909</v>
      </c>
      <c r="D46" s="44">
        <v>0.41146556625141123</v>
      </c>
      <c r="E46" s="44">
        <v>2.859679361626297E-2</v>
      </c>
      <c r="F46" s="44">
        <v>0.43117758093450864</v>
      </c>
    </row>
    <row r="47" spans="1:6" x14ac:dyDescent="0.25">
      <c r="B47" s="6" t="s">
        <v>6</v>
      </c>
      <c r="C47" s="44">
        <v>0.68062168916672983</v>
      </c>
      <c r="D47" s="44">
        <v>0.28501528351891781</v>
      </c>
      <c r="E47" s="44">
        <v>2.3113178567823252E-2</v>
      </c>
      <c r="F47" s="44">
        <v>0.43755592444790431</v>
      </c>
    </row>
    <row r="48" spans="1:6" x14ac:dyDescent="0.25">
      <c r="B48" s="6" t="s">
        <v>7</v>
      </c>
      <c r="C48" s="44">
        <v>0.60210623590257695</v>
      </c>
      <c r="D48" s="44">
        <v>0.29947031497078336</v>
      </c>
      <c r="E48" s="44">
        <v>5.1154236325493083E-2</v>
      </c>
      <c r="F48" s="44">
        <v>0.2947084954688966</v>
      </c>
    </row>
    <row r="49" spans="1:6" x14ac:dyDescent="0.25">
      <c r="B49" s="6" t="s">
        <v>8</v>
      </c>
      <c r="C49" s="44">
        <v>0.5723017601675241</v>
      </c>
      <c r="D49" s="44">
        <v>0.27022080492828404</v>
      </c>
      <c r="E49" s="44">
        <v>5.1779571019676937E-2</v>
      </c>
      <c r="F49" s="44">
        <v>0.24800609243616606</v>
      </c>
    </row>
    <row r="50" spans="1:6" x14ac:dyDescent="0.25">
      <c r="B50" s="6" t="s">
        <v>9</v>
      </c>
      <c r="C50" s="44">
        <v>0.47587269028128931</v>
      </c>
      <c r="D50" s="44">
        <v>0.21801722871543855</v>
      </c>
      <c r="E50" s="44">
        <v>5.7832297144511005E-2</v>
      </c>
      <c r="F50" s="44">
        <v>0.17094992654817645</v>
      </c>
    </row>
    <row r="51" spans="1:6" x14ac:dyDescent="0.25">
      <c r="B51" s="6" t="s">
        <v>10</v>
      </c>
      <c r="C51" s="44">
        <v>0.43197881112690001</v>
      </c>
      <c r="D51" s="44">
        <v>0.21335151373019354</v>
      </c>
      <c r="E51" s="44">
        <v>5.9746584052857661E-2</v>
      </c>
      <c r="F51" s="44">
        <v>0.12706370079214252</v>
      </c>
    </row>
    <row r="52" spans="1:6" x14ac:dyDescent="0.25">
      <c r="B52" s="8" t="s">
        <v>1</v>
      </c>
      <c r="C52" s="44">
        <v>0.58502798972648051</v>
      </c>
      <c r="D52" s="44">
        <v>0.28030725794238287</v>
      </c>
      <c r="E52" s="44">
        <v>4.5407843617253356E-2</v>
      </c>
      <c r="F52" s="44">
        <v>0.27727764583724562</v>
      </c>
    </row>
    <row r="53" spans="1:6" x14ac:dyDescent="0.25">
      <c r="C53" s="35"/>
      <c r="D53" s="35"/>
      <c r="E53" s="35"/>
      <c r="F53" s="35"/>
    </row>
    <row r="54" spans="1:6" x14ac:dyDescent="0.25">
      <c r="A54" s="1" t="s">
        <v>48</v>
      </c>
      <c r="B54" s="6" t="s">
        <v>30</v>
      </c>
      <c r="C54" s="44">
        <v>0.74133962981539658</v>
      </c>
      <c r="D54" s="44">
        <v>0.44330097258676848</v>
      </c>
      <c r="E54" s="44">
        <v>3.7237008152768786E-2</v>
      </c>
      <c r="F54" s="44">
        <v>0.33506883178725511</v>
      </c>
    </row>
    <row r="55" spans="1:6" x14ac:dyDescent="0.25">
      <c r="B55" s="6" t="s">
        <v>5</v>
      </c>
      <c r="C55" s="44">
        <v>0.73736495478321973</v>
      </c>
      <c r="D55" s="44">
        <v>0.32657740857682288</v>
      </c>
      <c r="E55" s="44">
        <v>2.5782124558414072E-2</v>
      </c>
      <c r="F55" s="44">
        <v>0.48400723919363975</v>
      </c>
    </row>
    <row r="56" spans="1:6" x14ac:dyDescent="0.25">
      <c r="B56" s="6" t="s">
        <v>6</v>
      </c>
      <c r="C56" s="44">
        <v>0.68415885538236976</v>
      </c>
      <c r="D56" s="44">
        <v>0.16584607961849934</v>
      </c>
      <c r="E56" s="44">
        <v>1.9234786451988992E-2</v>
      </c>
      <c r="F56" s="44">
        <v>0.52585985730215801</v>
      </c>
    </row>
    <row r="57" spans="1:6" x14ac:dyDescent="0.25">
      <c r="B57" s="6" t="s">
        <v>7</v>
      </c>
      <c r="C57" s="44">
        <v>0.54824445055172466</v>
      </c>
      <c r="D57" s="44">
        <v>0.13207074439280761</v>
      </c>
      <c r="E57" s="44">
        <v>2.2465466430310974E-2</v>
      </c>
      <c r="F57" s="44">
        <v>0.36992516863233077</v>
      </c>
    </row>
    <row r="58" spans="1:6" x14ac:dyDescent="0.25">
      <c r="B58" s="6" t="s">
        <v>8</v>
      </c>
      <c r="C58" s="44">
        <v>0.59835158425983337</v>
      </c>
      <c r="D58" s="44">
        <v>0.11755165365267996</v>
      </c>
      <c r="E58" s="44">
        <v>3.7142633119796979E-2</v>
      </c>
      <c r="F58" s="44">
        <v>0.34231928753728863</v>
      </c>
    </row>
    <row r="59" spans="1:6" x14ac:dyDescent="0.25">
      <c r="B59" s="6" t="s">
        <v>9</v>
      </c>
      <c r="C59" s="44">
        <v>0.50376780925662745</v>
      </c>
      <c r="D59" s="44">
        <v>8.2084293232129429E-2</v>
      </c>
      <c r="E59" s="44">
        <v>5.3321098020766379E-2</v>
      </c>
      <c r="F59" s="44">
        <v>0.28644717466155872</v>
      </c>
    </row>
    <row r="60" spans="1:6" x14ac:dyDescent="0.25">
      <c r="B60" s="6" t="s">
        <v>10</v>
      </c>
      <c r="C60" s="44">
        <v>0.49982431488184442</v>
      </c>
      <c r="D60" s="44">
        <v>0.10495220666348951</v>
      </c>
      <c r="E60" s="44">
        <v>6.2643719205503129E-2</v>
      </c>
      <c r="F60" s="44">
        <v>0.21716820494216996</v>
      </c>
    </row>
    <row r="61" spans="1:6" x14ac:dyDescent="0.25">
      <c r="B61" s="8" t="s">
        <v>1</v>
      </c>
      <c r="C61" s="44">
        <v>0.59118473710482111</v>
      </c>
      <c r="D61" s="44">
        <v>0.15553841767689838</v>
      </c>
      <c r="E61" s="44">
        <v>3.811808786508003E-2</v>
      </c>
      <c r="F61" s="44">
        <v>0.35980658943379973</v>
      </c>
    </row>
    <row r="62" spans="1:6" x14ac:dyDescent="0.25">
      <c r="C62" s="35"/>
      <c r="D62" s="35"/>
      <c r="E62" s="35"/>
      <c r="F62" s="35"/>
    </row>
    <row r="63" spans="1:6" x14ac:dyDescent="0.25">
      <c r="A63" s="1" t="s">
        <v>1</v>
      </c>
      <c r="B63" s="6" t="s">
        <v>30</v>
      </c>
      <c r="C63" s="44">
        <v>0.73060829885482792</v>
      </c>
      <c r="D63" s="44">
        <v>0.4064860040893441</v>
      </c>
      <c r="E63" s="44">
        <v>3.5271336911646647E-2</v>
      </c>
      <c r="F63" s="44">
        <v>0.28770936699502497</v>
      </c>
    </row>
    <row r="64" spans="1:6" x14ac:dyDescent="0.25">
      <c r="B64" s="6" t="s">
        <v>5</v>
      </c>
      <c r="C64" s="44">
        <v>0.75164842422777356</v>
      </c>
      <c r="D64" s="44">
        <v>0.36959726484513028</v>
      </c>
      <c r="E64" s="44">
        <v>2.7208550359474372E-2</v>
      </c>
      <c r="F64" s="44">
        <v>0.45723407828085139</v>
      </c>
    </row>
    <row r="65" spans="1:6" x14ac:dyDescent="0.25">
      <c r="B65" s="6" t="s">
        <v>6</v>
      </c>
      <c r="C65" s="44">
        <v>0.68238899600282188</v>
      </c>
      <c r="D65" s="44">
        <v>0.22547367991161785</v>
      </c>
      <c r="E65" s="44">
        <v>2.1175381901935925E-2</v>
      </c>
      <c r="F65" s="44">
        <v>0.48167602926430836</v>
      </c>
    </row>
    <row r="66" spans="1:6" x14ac:dyDescent="0.25">
      <c r="B66" s="6" t="s">
        <v>7</v>
      </c>
      <c r="C66" s="44">
        <v>0.57501887594883982</v>
      </c>
      <c r="D66" s="44">
        <v>0.21528423768408222</v>
      </c>
      <c r="E66" s="44">
        <v>3.6726511144853063E-2</v>
      </c>
      <c r="F66" s="44">
        <v>0.33253533479902281</v>
      </c>
    </row>
    <row r="67" spans="1:6" x14ac:dyDescent="0.25">
      <c r="B67" s="6" t="s">
        <v>8</v>
      </c>
      <c r="C67" s="44">
        <v>0.58551542696111136</v>
      </c>
      <c r="D67" s="44">
        <v>0.19278000197055858</v>
      </c>
      <c r="E67" s="44">
        <v>4.4355044097647685E-2</v>
      </c>
      <c r="F67" s="44">
        <v>0.29584607515117134</v>
      </c>
    </row>
    <row r="68" spans="1:6" x14ac:dyDescent="0.25">
      <c r="B68" s="6" t="s">
        <v>9</v>
      </c>
      <c r="C68" s="44">
        <v>0.49006976980278411</v>
      </c>
      <c r="D68" s="44">
        <v>0.14883484966363858</v>
      </c>
      <c r="E68" s="44">
        <v>5.5536345198447322E-2</v>
      </c>
      <c r="F68" s="44">
        <v>0.22973166601411268</v>
      </c>
    </row>
    <row r="69" spans="1:6" x14ac:dyDescent="0.25">
      <c r="B69" s="6" t="s">
        <v>10</v>
      </c>
      <c r="C69" s="44">
        <v>0.46818305391165882</v>
      </c>
      <c r="D69" s="44">
        <v>0.15550663656754471</v>
      </c>
      <c r="E69" s="44">
        <v>6.1292575734568512E-2</v>
      </c>
      <c r="F69" s="44">
        <v>0.1751459636349513</v>
      </c>
    </row>
    <row r="70" spans="1:6" x14ac:dyDescent="0.25">
      <c r="B70" s="8" t="s">
        <v>1</v>
      </c>
      <c r="C70" s="44">
        <v>0.58815453581231558</v>
      </c>
      <c r="D70" s="44">
        <v>0.2169466057675915</v>
      </c>
      <c r="E70" s="44">
        <v>4.1705928317969751E-2</v>
      </c>
      <c r="F70" s="44">
        <v>0.31918785096896807</v>
      </c>
    </row>
    <row r="71" spans="1:6" x14ac:dyDescent="0.25">
      <c r="A71" s="4"/>
      <c r="B71" s="4"/>
      <c r="C71" s="4"/>
      <c r="D71" s="4"/>
      <c r="E71" s="4"/>
      <c r="F71" s="4"/>
    </row>
    <row r="72" spans="1:6" x14ac:dyDescent="0.25">
      <c r="A72" s="37" t="s">
        <v>45</v>
      </c>
    </row>
    <row r="73" spans="1:6" x14ac:dyDescent="0.25">
      <c r="A73" s="37" t="s">
        <v>46</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C17&lt;'14'!$B$100</xm:f>
            <x14:dxf>
              <font>
                <color rgb="FFFF0000"/>
              </font>
              <numFmt numFmtId="170" formatCode="\*\*0.0"/>
            </x14:dxf>
          </x14:cfRule>
          <x14:cfRule type="expression" priority="118" id="{BC57B3F3-D82C-400C-A0A9-09AC23D64A2D}">
            <xm:f>C17&lt;'14'!$B$99</xm:f>
            <x14:dxf>
              <font>
                <color rgb="FF00B050"/>
              </font>
              <numFmt numFmtId="169" formatCode="\*0.0"/>
            </x14:dxf>
          </x14:cfRule>
          <xm:sqref>C17:F42</xm:sqref>
        </x14:conditionalFormatting>
        <x14:conditionalFormatting xmlns:xm="http://schemas.microsoft.com/office/excel/2006/main">
          <x14:cfRule type="expression" priority="119" id="{19A626AE-1238-4399-803E-B2F13CAD43BE}">
            <xm:f>C17&lt;'14'!$B$100</xm:f>
            <x14:dxf>
              <font>
                <color rgb="FFFF0000"/>
              </font>
              <numFmt numFmtId="168" formatCode="\*\*0.0%"/>
            </x14:dxf>
          </x14:cfRule>
          <x14:cfRule type="expression" priority="120" id="{F3CC3926-04DB-4805-8F58-EE32C4D2248F}">
            <xm:f>C17&lt;'14'!$B$99</xm:f>
            <x14:dxf>
              <font>
                <color rgb="FF00B050"/>
              </font>
              <numFmt numFmtId="167" formatCode="\*0.0%"/>
            </x14:dxf>
          </x14:cfRule>
          <xm:sqref>C45:F70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E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1" t="s">
        <v>249</v>
      </c>
    </row>
    <row r="9" spans="1:31" ht="14.45" x14ac:dyDescent="0.3">
      <c r="A9" s="1" t="s">
        <v>0</v>
      </c>
      <c r="C9" s="8" t="str">
        <f>Index!$C$9</f>
        <v>31 October 2018</v>
      </c>
    </row>
    <row r="10" spans="1:31" x14ac:dyDescent="0.25">
      <c r="A10" s="1" t="s">
        <v>87</v>
      </c>
      <c r="C10" s="26">
        <f>Index!B19</f>
        <v>5</v>
      </c>
    </row>
    <row r="11" spans="1:31" x14ac:dyDescent="0.25">
      <c r="A11" s="2" t="s">
        <v>84</v>
      </c>
      <c r="B11" s="2"/>
      <c r="C11" s="8" t="str">
        <f>Index!C19</f>
        <v>Frequency of participation (adults)</v>
      </c>
      <c r="D11" s="2"/>
      <c r="E11" s="2"/>
      <c r="F11" s="2"/>
      <c r="G11" s="2"/>
      <c r="H11" s="2"/>
      <c r="I11" s="2"/>
      <c r="J11" s="2"/>
      <c r="K11" s="2"/>
      <c r="L11" s="2"/>
    </row>
    <row r="12" spans="1:31" x14ac:dyDescent="0.25">
      <c r="A12" s="4" t="s">
        <v>93</v>
      </c>
      <c r="B12" s="4"/>
      <c r="C12" s="5" t="s">
        <v>94</v>
      </c>
      <c r="D12" s="4"/>
      <c r="E12" s="4"/>
      <c r="F12" s="4"/>
      <c r="G12" s="4"/>
      <c r="H12" s="4"/>
      <c r="I12" s="4"/>
      <c r="J12" s="4"/>
      <c r="K12" s="4"/>
      <c r="L12" s="4"/>
    </row>
    <row r="13" spans="1:31" x14ac:dyDescent="0.25">
      <c r="C13" s="17" t="s">
        <v>50</v>
      </c>
      <c r="D13" s="17" t="s">
        <v>51</v>
      </c>
      <c r="E13" s="17" t="s">
        <v>52</v>
      </c>
      <c r="F13" s="17" t="s">
        <v>53</v>
      </c>
      <c r="G13" s="17" t="s">
        <v>54</v>
      </c>
      <c r="H13" s="17" t="s">
        <v>55</v>
      </c>
      <c r="I13" s="17" t="s">
        <v>56</v>
      </c>
      <c r="J13" s="17" t="s">
        <v>57</v>
      </c>
      <c r="K13" s="17" t="s">
        <v>58</v>
      </c>
      <c r="L13" s="17" t="s">
        <v>59</v>
      </c>
      <c r="M13" s="15"/>
      <c r="N13" s="15"/>
      <c r="O13" s="15"/>
      <c r="P13" s="15"/>
      <c r="Q13" s="15"/>
      <c r="R13" s="15"/>
      <c r="S13" s="15"/>
      <c r="T13" s="15"/>
      <c r="U13" s="15"/>
      <c r="V13" s="15"/>
      <c r="W13" s="15"/>
      <c r="X13" s="15"/>
      <c r="Y13" s="15"/>
      <c r="Z13" s="15"/>
      <c r="AA13" s="15"/>
      <c r="AB13" s="15"/>
      <c r="AC13" s="15"/>
      <c r="AD13" s="15"/>
      <c r="AE13" s="15"/>
    </row>
    <row r="14" spans="1:31" x14ac:dyDescent="0.25">
      <c r="A14" s="14"/>
      <c r="B14" s="14"/>
      <c r="C14" s="14" t="s">
        <v>12</v>
      </c>
      <c r="D14" s="14"/>
      <c r="E14" s="14"/>
      <c r="F14" s="14"/>
      <c r="G14" s="14"/>
      <c r="H14" s="14"/>
      <c r="I14" s="14"/>
      <c r="J14" s="14"/>
      <c r="K14" s="14"/>
      <c r="L14" s="14"/>
    </row>
    <row r="15" spans="1:31" x14ac:dyDescent="0.25">
      <c r="A15" s="1" t="s">
        <v>85</v>
      </c>
      <c r="B15" s="6" t="s">
        <v>14</v>
      </c>
    </row>
    <row r="16" spans="1:31" x14ac:dyDescent="0.25">
      <c r="A16" s="1" t="s">
        <v>47</v>
      </c>
      <c r="B16" s="6" t="s">
        <v>30</v>
      </c>
      <c r="C16" s="54">
        <v>120.5</v>
      </c>
      <c r="D16" s="54">
        <v>117.3</v>
      </c>
      <c r="E16" s="54">
        <v>116.2</v>
      </c>
      <c r="F16" s="54">
        <v>107.4</v>
      </c>
      <c r="G16" s="54">
        <v>96.8</v>
      </c>
      <c r="H16" s="54">
        <v>72.599999999999994</v>
      </c>
      <c r="I16" s="54">
        <v>64.900000000000006</v>
      </c>
      <c r="J16" s="54">
        <v>57.5</v>
      </c>
      <c r="K16" s="54">
        <v>40.4</v>
      </c>
      <c r="L16" s="54">
        <v>33.1</v>
      </c>
    </row>
    <row r="17" spans="1:12" x14ac:dyDescent="0.25">
      <c r="B17" s="6" t="s">
        <v>5</v>
      </c>
      <c r="C17" s="54">
        <v>348.7</v>
      </c>
      <c r="D17" s="54">
        <v>346.3</v>
      </c>
      <c r="E17" s="54">
        <v>338.7</v>
      </c>
      <c r="F17" s="54">
        <v>325.3</v>
      </c>
      <c r="G17" s="54">
        <v>283.3</v>
      </c>
      <c r="H17" s="54">
        <v>229.9</v>
      </c>
      <c r="I17" s="54">
        <v>197.1</v>
      </c>
      <c r="J17" s="54">
        <v>140</v>
      </c>
      <c r="K17" s="54">
        <v>105.3</v>
      </c>
      <c r="L17" s="54">
        <v>88.3</v>
      </c>
    </row>
    <row r="18" spans="1:12" x14ac:dyDescent="0.25">
      <c r="B18" s="6" t="s">
        <v>6</v>
      </c>
      <c r="C18" s="54">
        <v>510.8</v>
      </c>
      <c r="D18" s="54">
        <v>499.8</v>
      </c>
      <c r="E18" s="54">
        <v>487.1</v>
      </c>
      <c r="F18" s="54">
        <v>470.4</v>
      </c>
      <c r="G18" s="54">
        <v>394.9</v>
      </c>
      <c r="H18" s="54">
        <v>334.3</v>
      </c>
      <c r="I18" s="54">
        <v>251.8</v>
      </c>
      <c r="J18" s="54">
        <v>174.8</v>
      </c>
      <c r="K18" s="54">
        <v>135.69999999999999</v>
      </c>
      <c r="L18" s="54">
        <v>106.5</v>
      </c>
    </row>
    <row r="19" spans="1:12" x14ac:dyDescent="0.25">
      <c r="B19" s="6" t="s">
        <v>7</v>
      </c>
      <c r="C19" s="54">
        <v>462.6</v>
      </c>
      <c r="D19" s="54">
        <v>452.4</v>
      </c>
      <c r="E19" s="54">
        <v>435.3</v>
      </c>
      <c r="F19" s="54">
        <v>410.3</v>
      </c>
      <c r="G19" s="54">
        <v>351.2</v>
      </c>
      <c r="H19" s="54">
        <v>283</v>
      </c>
      <c r="I19" s="54">
        <v>211</v>
      </c>
      <c r="J19" s="54">
        <v>163.9</v>
      </c>
      <c r="K19" s="54">
        <v>119.6</v>
      </c>
      <c r="L19" s="54">
        <v>88.7</v>
      </c>
    </row>
    <row r="20" spans="1:12" x14ac:dyDescent="0.25">
      <c r="B20" s="6" t="s">
        <v>8</v>
      </c>
      <c r="C20" s="54">
        <v>446.5</v>
      </c>
      <c r="D20" s="54">
        <v>435.5</v>
      </c>
      <c r="E20" s="54">
        <v>424.9</v>
      </c>
      <c r="F20" s="54">
        <v>395.2</v>
      </c>
      <c r="G20" s="54">
        <v>340.2</v>
      </c>
      <c r="H20" s="54">
        <v>289.60000000000002</v>
      </c>
      <c r="I20" s="54">
        <v>215.9</v>
      </c>
      <c r="J20" s="54">
        <v>167.6</v>
      </c>
      <c r="K20" s="54">
        <v>115</v>
      </c>
      <c r="L20" s="54">
        <v>99.2</v>
      </c>
    </row>
    <row r="21" spans="1:12" x14ac:dyDescent="0.25">
      <c r="B21" s="6" t="s">
        <v>9</v>
      </c>
      <c r="C21" s="54">
        <v>403.8</v>
      </c>
      <c r="D21" s="54">
        <v>388.7</v>
      </c>
      <c r="E21" s="54">
        <v>381</v>
      </c>
      <c r="F21" s="54">
        <v>361</v>
      </c>
      <c r="G21" s="54">
        <v>321.2</v>
      </c>
      <c r="H21" s="54">
        <v>290.2</v>
      </c>
      <c r="I21" s="54">
        <v>240</v>
      </c>
      <c r="J21" s="54">
        <v>195.6</v>
      </c>
      <c r="K21" s="54">
        <v>154.80000000000001</v>
      </c>
      <c r="L21" s="54">
        <v>126.4</v>
      </c>
    </row>
    <row r="22" spans="1:12" x14ac:dyDescent="0.25">
      <c r="B22" s="6" t="s">
        <v>10</v>
      </c>
      <c r="C22" s="54">
        <v>523.9</v>
      </c>
      <c r="D22" s="54">
        <v>513.5</v>
      </c>
      <c r="E22" s="54">
        <v>506.2</v>
      </c>
      <c r="F22" s="54">
        <v>488.2</v>
      </c>
      <c r="G22" s="54">
        <v>457.4</v>
      </c>
      <c r="H22" s="54">
        <v>411.1</v>
      </c>
      <c r="I22" s="54">
        <v>340.6</v>
      </c>
      <c r="J22" s="54">
        <v>280.8</v>
      </c>
      <c r="K22" s="54">
        <v>219.3</v>
      </c>
      <c r="L22" s="54">
        <v>182</v>
      </c>
    </row>
    <row r="23" spans="1:12" x14ac:dyDescent="0.25">
      <c r="B23" s="8" t="s">
        <v>1</v>
      </c>
      <c r="C23" s="54">
        <v>2816.8</v>
      </c>
      <c r="D23" s="54">
        <v>2753.5</v>
      </c>
      <c r="E23" s="54">
        <v>2689.4</v>
      </c>
      <c r="F23" s="54">
        <v>2557.8000000000002</v>
      </c>
      <c r="G23" s="54">
        <v>2245.1</v>
      </c>
      <c r="H23" s="54">
        <v>1910.7</v>
      </c>
      <c r="I23" s="54">
        <v>1521.3</v>
      </c>
      <c r="J23" s="54">
        <v>1180.0999999999999</v>
      </c>
      <c r="K23" s="54">
        <v>890.2</v>
      </c>
      <c r="L23" s="54">
        <v>724.3</v>
      </c>
    </row>
    <row r="24" spans="1:12" x14ac:dyDescent="0.25">
      <c r="C24" s="54"/>
      <c r="D24" s="54"/>
      <c r="E24" s="54"/>
      <c r="F24" s="54"/>
      <c r="G24" s="54"/>
      <c r="H24" s="54"/>
      <c r="I24" s="54"/>
      <c r="J24" s="54"/>
      <c r="K24" s="54"/>
      <c r="L24" s="54"/>
    </row>
    <row r="25" spans="1:12" x14ac:dyDescent="0.25">
      <c r="A25" s="1" t="s">
        <v>48</v>
      </c>
      <c r="B25" s="6" t="s">
        <v>30</v>
      </c>
      <c r="C25" s="54">
        <v>100</v>
      </c>
      <c r="D25" s="54">
        <v>98.7</v>
      </c>
      <c r="E25" s="54">
        <v>96.3</v>
      </c>
      <c r="F25" s="54">
        <v>96.3</v>
      </c>
      <c r="G25" s="54">
        <v>86.9</v>
      </c>
      <c r="H25" s="54">
        <v>69.3</v>
      </c>
      <c r="I25" s="54">
        <v>53.8</v>
      </c>
      <c r="J25" s="54">
        <v>40.299999999999997</v>
      </c>
      <c r="K25" s="54">
        <v>39.1</v>
      </c>
      <c r="L25" s="54">
        <v>29.7</v>
      </c>
    </row>
    <row r="26" spans="1:12" x14ac:dyDescent="0.25">
      <c r="B26" s="6" t="s">
        <v>5</v>
      </c>
      <c r="C26" s="54">
        <v>332.3</v>
      </c>
      <c r="D26" s="54">
        <v>330.3</v>
      </c>
      <c r="E26" s="54">
        <v>326.2</v>
      </c>
      <c r="F26" s="54">
        <v>316.60000000000002</v>
      </c>
      <c r="G26" s="54">
        <v>278.39999999999998</v>
      </c>
      <c r="H26" s="54">
        <v>235.1</v>
      </c>
      <c r="I26" s="54">
        <v>176</v>
      </c>
      <c r="J26" s="54">
        <v>129.69999999999999</v>
      </c>
      <c r="K26" s="54">
        <v>106.7</v>
      </c>
      <c r="L26" s="54">
        <v>68.8</v>
      </c>
    </row>
    <row r="27" spans="1:12" x14ac:dyDescent="0.25">
      <c r="B27" s="6" t="s">
        <v>6</v>
      </c>
      <c r="C27" s="54">
        <v>532</v>
      </c>
      <c r="D27" s="54">
        <v>520.79999999999995</v>
      </c>
      <c r="E27" s="54">
        <v>516.1</v>
      </c>
      <c r="F27" s="54">
        <v>498.5</v>
      </c>
      <c r="G27" s="54">
        <v>453.3</v>
      </c>
      <c r="H27" s="54">
        <v>400.8</v>
      </c>
      <c r="I27" s="54">
        <v>328.1</v>
      </c>
      <c r="J27" s="54">
        <v>242.4</v>
      </c>
      <c r="K27" s="54">
        <v>190.7</v>
      </c>
      <c r="L27" s="54">
        <v>159.9</v>
      </c>
    </row>
    <row r="28" spans="1:12" x14ac:dyDescent="0.25">
      <c r="B28" s="6" t="s">
        <v>7</v>
      </c>
      <c r="C28" s="54">
        <v>471.1</v>
      </c>
      <c r="D28" s="54">
        <v>460.1</v>
      </c>
      <c r="E28" s="54">
        <v>450.9</v>
      </c>
      <c r="F28" s="54">
        <v>430.2</v>
      </c>
      <c r="G28" s="54">
        <v>383.7</v>
      </c>
      <c r="H28" s="54">
        <v>332.7</v>
      </c>
      <c r="I28" s="54">
        <v>259.2</v>
      </c>
      <c r="J28" s="54">
        <v>205.6</v>
      </c>
      <c r="K28" s="54">
        <v>160.69999999999999</v>
      </c>
      <c r="L28" s="54">
        <v>128.5</v>
      </c>
    </row>
    <row r="29" spans="1:12" x14ac:dyDescent="0.25">
      <c r="B29" s="6" t="s">
        <v>8</v>
      </c>
      <c r="C29" s="54">
        <v>469.4</v>
      </c>
      <c r="D29" s="54">
        <v>462.8</v>
      </c>
      <c r="E29" s="54">
        <v>456.5</v>
      </c>
      <c r="F29" s="54">
        <v>438.8</v>
      </c>
      <c r="G29" s="54">
        <v>414.9</v>
      </c>
      <c r="H29" s="54">
        <v>362.4</v>
      </c>
      <c r="I29" s="54">
        <v>303.10000000000002</v>
      </c>
      <c r="J29" s="54">
        <v>243.2</v>
      </c>
      <c r="K29" s="54">
        <v>194.7</v>
      </c>
      <c r="L29" s="54">
        <v>161.1</v>
      </c>
    </row>
    <row r="30" spans="1:12" x14ac:dyDescent="0.25">
      <c r="B30" s="6" t="s">
        <v>9</v>
      </c>
      <c r="C30" s="54">
        <v>438.9</v>
      </c>
      <c r="D30" s="54">
        <v>433</v>
      </c>
      <c r="E30" s="54">
        <v>426.4</v>
      </c>
      <c r="F30" s="54">
        <v>418.4</v>
      </c>
      <c r="G30" s="54">
        <v>377</v>
      </c>
      <c r="H30" s="54">
        <v>339.6</v>
      </c>
      <c r="I30" s="54">
        <v>289.60000000000002</v>
      </c>
      <c r="J30" s="54">
        <v>221.5</v>
      </c>
      <c r="K30" s="54">
        <v>189.2</v>
      </c>
      <c r="L30" s="54">
        <v>160.30000000000001</v>
      </c>
    </row>
    <row r="31" spans="1:12" x14ac:dyDescent="0.25">
      <c r="B31" s="6" t="s">
        <v>10</v>
      </c>
      <c r="C31" s="54">
        <v>609.6</v>
      </c>
      <c r="D31" s="54">
        <v>600.70000000000005</v>
      </c>
      <c r="E31" s="54">
        <v>595.79999999999995</v>
      </c>
      <c r="F31" s="54">
        <v>586.6</v>
      </c>
      <c r="G31" s="54">
        <v>543.29999999999995</v>
      </c>
      <c r="H31" s="54">
        <v>473.3</v>
      </c>
      <c r="I31" s="54">
        <v>387.7</v>
      </c>
      <c r="J31" s="54">
        <v>320.2</v>
      </c>
      <c r="K31" s="54">
        <v>252.6</v>
      </c>
      <c r="L31" s="54">
        <v>217.7</v>
      </c>
    </row>
    <row r="32" spans="1:12" x14ac:dyDescent="0.25">
      <c r="B32" s="8" t="s">
        <v>1</v>
      </c>
      <c r="C32" s="54">
        <v>2953.2</v>
      </c>
      <c r="D32" s="54">
        <v>2906.4</v>
      </c>
      <c r="E32" s="54">
        <v>2868.3</v>
      </c>
      <c r="F32" s="54">
        <v>2785.4</v>
      </c>
      <c r="G32" s="54">
        <v>2537.5</v>
      </c>
      <c r="H32" s="54">
        <v>2213.1</v>
      </c>
      <c r="I32" s="54">
        <v>1797.5</v>
      </c>
      <c r="J32" s="54">
        <v>1402.9</v>
      </c>
      <c r="K32" s="54">
        <v>1133.7</v>
      </c>
      <c r="L32" s="54">
        <v>926</v>
      </c>
    </row>
    <row r="33" spans="1:12" x14ac:dyDescent="0.25">
      <c r="C33" s="54"/>
      <c r="D33" s="54"/>
      <c r="E33" s="54"/>
      <c r="F33" s="54"/>
      <c r="G33" s="54"/>
      <c r="H33" s="54"/>
      <c r="I33" s="54"/>
      <c r="J33" s="54"/>
      <c r="K33" s="54"/>
      <c r="L33" s="54"/>
    </row>
    <row r="34" spans="1:12" x14ac:dyDescent="0.25">
      <c r="A34" s="1" t="s">
        <v>1</v>
      </c>
      <c r="B34" s="6" t="s">
        <v>30</v>
      </c>
      <c r="C34" s="54">
        <v>220.5</v>
      </c>
      <c r="D34" s="54">
        <v>216.1</v>
      </c>
      <c r="E34" s="54">
        <v>212.6</v>
      </c>
      <c r="F34" s="54">
        <v>203.7</v>
      </c>
      <c r="G34" s="54">
        <v>183.8</v>
      </c>
      <c r="H34" s="54">
        <v>141.80000000000001</v>
      </c>
      <c r="I34" s="54">
        <v>118.7</v>
      </c>
      <c r="J34" s="54">
        <v>97.8</v>
      </c>
      <c r="K34" s="54">
        <v>79.400000000000006</v>
      </c>
      <c r="L34" s="54">
        <v>62.8</v>
      </c>
    </row>
    <row r="35" spans="1:12" x14ac:dyDescent="0.25">
      <c r="B35" s="6" t="s">
        <v>5</v>
      </c>
      <c r="C35" s="54">
        <v>681</v>
      </c>
      <c r="D35" s="54">
        <v>676.6</v>
      </c>
      <c r="E35" s="54">
        <v>665</v>
      </c>
      <c r="F35" s="54">
        <v>641.9</v>
      </c>
      <c r="G35" s="54">
        <v>561.70000000000005</v>
      </c>
      <c r="H35" s="54">
        <v>465</v>
      </c>
      <c r="I35" s="54">
        <v>373</v>
      </c>
      <c r="J35" s="54">
        <v>269.60000000000002</v>
      </c>
      <c r="K35" s="54">
        <v>212</v>
      </c>
      <c r="L35" s="54">
        <v>157.1</v>
      </c>
    </row>
    <row r="36" spans="1:12" x14ac:dyDescent="0.25">
      <c r="B36" s="6" t="s">
        <v>6</v>
      </c>
      <c r="C36" s="54">
        <v>1042.8</v>
      </c>
      <c r="D36" s="54">
        <v>1020.5</v>
      </c>
      <c r="E36" s="54">
        <v>1003.2</v>
      </c>
      <c r="F36" s="54">
        <v>968.9</v>
      </c>
      <c r="G36" s="54">
        <v>848.2</v>
      </c>
      <c r="H36" s="54">
        <v>735.1</v>
      </c>
      <c r="I36" s="54">
        <v>579.9</v>
      </c>
      <c r="J36" s="54">
        <v>417.3</v>
      </c>
      <c r="K36" s="54">
        <v>326.5</v>
      </c>
      <c r="L36" s="54">
        <v>266.5</v>
      </c>
    </row>
    <row r="37" spans="1:12" x14ac:dyDescent="0.25">
      <c r="B37" s="6" t="s">
        <v>7</v>
      </c>
      <c r="C37" s="54">
        <v>933.8</v>
      </c>
      <c r="D37" s="54">
        <v>912.5</v>
      </c>
      <c r="E37" s="54">
        <v>886.3</v>
      </c>
      <c r="F37" s="54">
        <v>840.5</v>
      </c>
      <c r="G37" s="54">
        <v>734.8</v>
      </c>
      <c r="H37" s="54">
        <v>615.70000000000005</v>
      </c>
      <c r="I37" s="54">
        <v>470.2</v>
      </c>
      <c r="J37" s="54">
        <v>369.5</v>
      </c>
      <c r="K37" s="54">
        <v>280.3</v>
      </c>
      <c r="L37" s="54">
        <v>217.3</v>
      </c>
    </row>
    <row r="38" spans="1:12" x14ac:dyDescent="0.25">
      <c r="B38" s="6" t="s">
        <v>8</v>
      </c>
      <c r="C38" s="54">
        <v>915.9</v>
      </c>
      <c r="D38" s="54">
        <v>898.4</v>
      </c>
      <c r="E38" s="54">
        <v>881.4</v>
      </c>
      <c r="F38" s="54">
        <v>834</v>
      </c>
      <c r="G38" s="54">
        <v>755.2</v>
      </c>
      <c r="H38" s="54">
        <v>652</v>
      </c>
      <c r="I38" s="54">
        <v>519</v>
      </c>
      <c r="J38" s="54">
        <v>410.8</v>
      </c>
      <c r="K38" s="54">
        <v>309.7</v>
      </c>
      <c r="L38" s="54">
        <v>260.3</v>
      </c>
    </row>
    <row r="39" spans="1:12" x14ac:dyDescent="0.25">
      <c r="B39" s="6" t="s">
        <v>9</v>
      </c>
      <c r="C39" s="54">
        <v>842.6</v>
      </c>
      <c r="D39" s="54">
        <v>821.6</v>
      </c>
      <c r="E39" s="54">
        <v>807.3</v>
      </c>
      <c r="F39" s="54">
        <v>779.4</v>
      </c>
      <c r="G39" s="54">
        <v>698.2</v>
      </c>
      <c r="H39" s="54">
        <v>629.79999999999995</v>
      </c>
      <c r="I39" s="54">
        <v>529.6</v>
      </c>
      <c r="J39" s="54">
        <v>417.1</v>
      </c>
      <c r="K39" s="54">
        <v>344.1</v>
      </c>
      <c r="L39" s="54">
        <v>286.7</v>
      </c>
    </row>
    <row r="40" spans="1:12" x14ac:dyDescent="0.25">
      <c r="B40" s="6" t="s">
        <v>10</v>
      </c>
      <c r="C40" s="54">
        <v>1133.5</v>
      </c>
      <c r="D40" s="54">
        <v>1114.2</v>
      </c>
      <c r="E40" s="54">
        <v>1102</v>
      </c>
      <c r="F40" s="54">
        <v>1074.8</v>
      </c>
      <c r="G40" s="54">
        <v>1000.7</v>
      </c>
      <c r="H40" s="54">
        <v>884.3</v>
      </c>
      <c r="I40" s="54">
        <v>728.3</v>
      </c>
      <c r="J40" s="54">
        <v>600.9</v>
      </c>
      <c r="K40" s="54">
        <v>471.8</v>
      </c>
      <c r="L40" s="54">
        <v>399.7</v>
      </c>
    </row>
    <row r="41" spans="1:12" x14ac:dyDescent="0.25">
      <c r="B41" s="8" t="s">
        <v>1</v>
      </c>
      <c r="C41" s="54">
        <v>5770.1</v>
      </c>
      <c r="D41" s="54">
        <v>5660</v>
      </c>
      <c r="E41" s="54">
        <v>5557.8</v>
      </c>
      <c r="F41" s="54">
        <v>5343.1</v>
      </c>
      <c r="G41" s="54">
        <v>4782.6000000000004</v>
      </c>
      <c r="H41" s="54">
        <v>4123.8</v>
      </c>
      <c r="I41" s="54">
        <v>3318.8</v>
      </c>
      <c r="J41" s="54">
        <v>2583</v>
      </c>
      <c r="K41" s="54">
        <v>2023.9</v>
      </c>
      <c r="L41" s="54">
        <v>1650.4</v>
      </c>
    </row>
    <row r="42" spans="1:12" x14ac:dyDescent="0.25">
      <c r="A42" s="14"/>
      <c r="B42" s="14"/>
      <c r="C42" s="14" t="s">
        <v>13</v>
      </c>
      <c r="D42" s="14"/>
      <c r="E42" s="14"/>
      <c r="F42" s="14"/>
      <c r="G42" s="14"/>
      <c r="H42" s="14"/>
      <c r="I42" s="14"/>
      <c r="J42" s="14"/>
      <c r="K42" s="14"/>
      <c r="L42" s="14"/>
    </row>
    <row r="43" spans="1:12" x14ac:dyDescent="0.25">
      <c r="A43" s="1" t="s">
        <v>85</v>
      </c>
      <c r="B43" s="6" t="s">
        <v>14</v>
      </c>
    </row>
    <row r="44" spans="1:12" x14ac:dyDescent="0.25">
      <c r="A44" s="1" t="s">
        <v>47</v>
      </c>
      <c r="B44" s="6" t="s">
        <v>30</v>
      </c>
      <c r="C44" s="7">
        <v>0.93606144425318483</v>
      </c>
      <c r="D44" s="7">
        <v>0.91115790668433871</v>
      </c>
      <c r="E44" s="7">
        <v>0.90260000149243735</v>
      </c>
      <c r="F44" s="7">
        <v>0.83403111823134335</v>
      </c>
      <c r="G44" s="7">
        <v>0.75209758495993284</v>
      </c>
      <c r="H44" s="7">
        <v>0.5634064524103114</v>
      </c>
      <c r="I44" s="7">
        <v>0.50435792467369644</v>
      </c>
      <c r="J44" s="7">
        <v>0.44667772786946985</v>
      </c>
      <c r="K44" s="7">
        <v>0.31360348938095151</v>
      </c>
      <c r="L44" s="7">
        <v>0.256720104491521</v>
      </c>
    </row>
    <row r="45" spans="1:12" x14ac:dyDescent="0.25">
      <c r="B45" s="6" t="s">
        <v>5</v>
      </c>
      <c r="C45" s="7">
        <v>0.93460348918293246</v>
      </c>
      <c r="D45" s="7">
        <v>0.92824882503225159</v>
      </c>
      <c r="E45" s="7">
        <v>0.90791992566228741</v>
      </c>
      <c r="F45" s="7">
        <v>0.87192101291355817</v>
      </c>
      <c r="G45" s="7">
        <v>0.75947309968778398</v>
      </c>
      <c r="H45" s="7">
        <v>0.61633381916670305</v>
      </c>
      <c r="I45" s="7">
        <v>0.52821498117561194</v>
      </c>
      <c r="J45" s="7">
        <v>0.37515502414869245</v>
      </c>
      <c r="K45" s="7">
        <v>0.28232310881285294</v>
      </c>
      <c r="L45" s="7">
        <v>0.23678671115214647</v>
      </c>
    </row>
    <row r="46" spans="1:12" x14ac:dyDescent="0.25">
      <c r="B46" s="6" t="s">
        <v>6</v>
      </c>
      <c r="C46" s="7">
        <v>0.90248047400792142</v>
      </c>
      <c r="D46" s="7">
        <v>0.88302376660609749</v>
      </c>
      <c r="E46" s="7">
        <v>0.8606221945304694</v>
      </c>
      <c r="F46" s="7">
        <v>0.83108832594704662</v>
      </c>
      <c r="G46" s="7">
        <v>0.69775588714083914</v>
      </c>
      <c r="H46" s="7">
        <v>0.59065926487323472</v>
      </c>
      <c r="I46" s="7">
        <v>0.44483151775461138</v>
      </c>
      <c r="J46" s="7">
        <v>0.30892615253038874</v>
      </c>
      <c r="K46" s="7">
        <v>0.23983840565756817</v>
      </c>
      <c r="L46" s="7">
        <v>0.18825648250051288</v>
      </c>
    </row>
    <row r="47" spans="1:12" x14ac:dyDescent="0.25">
      <c r="B47" s="6" t="s">
        <v>7</v>
      </c>
      <c r="C47" s="7">
        <v>0.88737491881085184</v>
      </c>
      <c r="D47" s="7">
        <v>0.86775532090777807</v>
      </c>
      <c r="E47" s="7">
        <v>0.83505030879460396</v>
      </c>
      <c r="F47" s="7">
        <v>0.78711204037693749</v>
      </c>
      <c r="G47" s="7">
        <v>0.67361541569306516</v>
      </c>
      <c r="H47" s="7">
        <v>0.54289121733248957</v>
      </c>
      <c r="I47" s="7">
        <v>0.40475223610392741</v>
      </c>
      <c r="J47" s="7">
        <v>0.31431664966223338</v>
      </c>
      <c r="K47" s="7">
        <v>0.2294098569567809</v>
      </c>
      <c r="L47" s="7">
        <v>0.17021319922769043</v>
      </c>
    </row>
    <row r="48" spans="1:12" x14ac:dyDescent="0.25">
      <c r="B48" s="6" t="s">
        <v>8</v>
      </c>
      <c r="C48" s="7">
        <v>0.90012335135410737</v>
      </c>
      <c r="D48" s="7">
        <v>0.87795957176531503</v>
      </c>
      <c r="E48" s="7">
        <v>0.85654593096092491</v>
      </c>
      <c r="F48" s="7">
        <v>0.79662051659474886</v>
      </c>
      <c r="G48" s="7">
        <v>0.68586643024892824</v>
      </c>
      <c r="H48" s="7">
        <v>0.58379161212467334</v>
      </c>
      <c r="I48" s="7">
        <v>0.43530838691060858</v>
      </c>
      <c r="J48" s="7">
        <v>0.33794703965552852</v>
      </c>
      <c r="K48" s="7">
        <v>0.23180758623745965</v>
      </c>
      <c r="L48" s="7">
        <v>0.20005641444488642</v>
      </c>
    </row>
    <row r="49" spans="1:12" x14ac:dyDescent="0.25">
      <c r="B49" s="6" t="s">
        <v>9</v>
      </c>
      <c r="C49" s="7">
        <v>0.88307277929756689</v>
      </c>
      <c r="D49" s="7">
        <v>0.8500405993407989</v>
      </c>
      <c r="E49" s="7">
        <v>0.83319351777479289</v>
      </c>
      <c r="F49" s="7">
        <v>0.78951809584190491</v>
      </c>
      <c r="G49" s="7">
        <v>0.70250246845084185</v>
      </c>
      <c r="H49" s="7">
        <v>0.63464881921775151</v>
      </c>
      <c r="I49" s="7">
        <v>0.52481543275065656</v>
      </c>
      <c r="J49" s="7">
        <v>0.42770002163132886</v>
      </c>
      <c r="K49" s="7">
        <v>0.33863852517373588</v>
      </c>
      <c r="L49" s="7">
        <v>0.27644175425027201</v>
      </c>
    </row>
    <row r="50" spans="1:12" x14ac:dyDescent="0.25">
      <c r="B50" s="6" t="s">
        <v>10</v>
      </c>
      <c r="C50" s="7">
        <v>0.87502833267386981</v>
      </c>
      <c r="D50" s="7">
        <v>0.85769118241385767</v>
      </c>
      <c r="E50" s="7">
        <v>0.84540417738222906</v>
      </c>
      <c r="F50" s="7">
        <v>0.8153636073867232</v>
      </c>
      <c r="G50" s="7">
        <v>0.76393053338686934</v>
      </c>
      <c r="H50" s="7">
        <v>0.68653967067621302</v>
      </c>
      <c r="I50" s="7">
        <v>0.56887056660928204</v>
      </c>
      <c r="J50" s="7">
        <v>0.46890238835213577</v>
      </c>
      <c r="K50" s="7">
        <v>0.36622624459720021</v>
      </c>
      <c r="L50" s="7">
        <v>0.30398074852463436</v>
      </c>
    </row>
    <row r="51" spans="1:12" x14ac:dyDescent="0.25">
      <c r="B51" s="8" t="s">
        <v>1</v>
      </c>
      <c r="C51" s="7">
        <v>0.89673547376772933</v>
      </c>
      <c r="D51" s="7">
        <v>0.87658502193516519</v>
      </c>
      <c r="E51" s="7">
        <v>0.85617957133210887</v>
      </c>
      <c r="F51" s="7">
        <v>0.81426848112803818</v>
      </c>
      <c r="G51" s="7">
        <v>0.71473399955326711</v>
      </c>
      <c r="H51" s="7">
        <v>0.60825770154000969</v>
      </c>
      <c r="I51" s="7">
        <v>0.48430482189188329</v>
      </c>
      <c r="J51" s="7">
        <v>0.37569861585432351</v>
      </c>
      <c r="K51" s="7">
        <v>0.28338118563252407</v>
      </c>
      <c r="L51" s="7">
        <v>0.23059028055417929</v>
      </c>
    </row>
    <row r="52" spans="1:12" x14ac:dyDescent="0.25">
      <c r="C52" s="7"/>
      <c r="D52" s="7"/>
      <c r="E52" s="7"/>
      <c r="F52" s="7"/>
      <c r="G52" s="7"/>
      <c r="H52" s="7"/>
      <c r="I52" s="7"/>
      <c r="J52" s="7"/>
      <c r="K52" s="7"/>
      <c r="L52" s="7"/>
    </row>
    <row r="53" spans="1:12" x14ac:dyDescent="0.25">
      <c r="A53" s="1" t="s">
        <v>48</v>
      </c>
      <c r="B53" s="6" t="s">
        <v>30</v>
      </c>
      <c r="C53" s="7">
        <v>0.86345984815337651</v>
      </c>
      <c r="D53" s="7">
        <v>0.85277190369543077</v>
      </c>
      <c r="E53" s="7">
        <v>0.83222347834689347</v>
      </c>
      <c r="F53" s="7">
        <v>0.83222347834689347</v>
      </c>
      <c r="G53" s="7">
        <v>0.7509903962348331</v>
      </c>
      <c r="H53" s="7">
        <v>0.59849777632925305</v>
      </c>
      <c r="I53" s="7">
        <v>0.46444423256644823</v>
      </c>
      <c r="J53" s="7">
        <v>0.3481397057393652</v>
      </c>
      <c r="K53" s="7">
        <v>0.3374517612814194</v>
      </c>
      <c r="L53" s="7">
        <v>0.25681228743931095</v>
      </c>
    </row>
    <row r="54" spans="1:12" x14ac:dyDescent="0.25">
      <c r="B54" s="6" t="s">
        <v>5</v>
      </c>
      <c r="C54" s="7">
        <v>0.91522486267510206</v>
      </c>
      <c r="D54" s="7">
        <v>0.90974869601046315</v>
      </c>
      <c r="E54" s="7">
        <v>0.89847864957514001</v>
      </c>
      <c r="F54" s="7">
        <v>0.87187334370342362</v>
      </c>
      <c r="G54" s="7">
        <v>0.7667302967703099</v>
      </c>
      <c r="H54" s="7">
        <v>0.64748250280879049</v>
      </c>
      <c r="I54" s="7">
        <v>0.48467792367872897</v>
      </c>
      <c r="J54" s="7">
        <v>0.35712724593584744</v>
      </c>
      <c r="K54" s="7">
        <v>0.2938805167190453</v>
      </c>
      <c r="L54" s="7">
        <v>0.18948662194537266</v>
      </c>
    </row>
    <row r="55" spans="1:12" x14ac:dyDescent="0.25">
      <c r="B55" s="6" t="s">
        <v>6</v>
      </c>
      <c r="C55" s="7">
        <v>0.94134572400100991</v>
      </c>
      <c r="D55" s="7">
        <v>0.92148186329720938</v>
      </c>
      <c r="E55" s="7">
        <v>0.91324009141025819</v>
      </c>
      <c r="F55" s="7">
        <v>0.88209960689941669</v>
      </c>
      <c r="G55" s="7">
        <v>0.80212927916519106</v>
      </c>
      <c r="H55" s="7">
        <v>0.70913491893746339</v>
      </c>
      <c r="I55" s="7">
        <v>0.58058585748705371</v>
      </c>
      <c r="J55" s="7">
        <v>0.42893526276098942</v>
      </c>
      <c r="K55" s="7">
        <v>0.33749038140270027</v>
      </c>
      <c r="L55" s="7">
        <v>0.28300081696977819</v>
      </c>
    </row>
    <row r="56" spans="1:12" x14ac:dyDescent="0.25">
      <c r="B56" s="6" t="s">
        <v>7</v>
      </c>
      <c r="C56" s="7">
        <v>0.8932991715824109</v>
      </c>
      <c r="D56" s="7">
        <v>0.87243759548048239</v>
      </c>
      <c r="E56" s="7">
        <v>0.85499511200755141</v>
      </c>
      <c r="F56" s="7">
        <v>0.81561966867655233</v>
      </c>
      <c r="G56" s="7">
        <v>0.72743691706215929</v>
      </c>
      <c r="H56" s="7">
        <v>0.6308017748621968</v>
      </c>
      <c r="I56" s="7">
        <v>0.49140209487259995</v>
      </c>
      <c r="J56" s="7">
        <v>0.38985169386368251</v>
      </c>
      <c r="K56" s="7">
        <v>0.30476090186313165</v>
      </c>
      <c r="L56" s="7">
        <v>0.24367076786831898</v>
      </c>
    </row>
    <row r="57" spans="1:12" x14ac:dyDescent="0.25">
      <c r="B57" s="6" t="s">
        <v>8</v>
      </c>
      <c r="C57" s="7">
        <v>0.91910972055459195</v>
      </c>
      <c r="D57" s="7">
        <v>0.90630495399642008</v>
      </c>
      <c r="E57" s="7">
        <v>0.89389064897343273</v>
      </c>
      <c r="F57" s="7">
        <v>0.85928854584125958</v>
      </c>
      <c r="G57" s="7">
        <v>0.81250576092424076</v>
      </c>
      <c r="H57" s="7">
        <v>0.7095896046139667</v>
      </c>
      <c r="I57" s="7">
        <v>0.59350527741518544</v>
      </c>
      <c r="J57" s="7">
        <v>0.47622797441134052</v>
      </c>
      <c r="K57" s="7">
        <v>0.38120109718336476</v>
      </c>
      <c r="L57" s="7">
        <v>0.31542240829464824</v>
      </c>
    </row>
    <row r="58" spans="1:12" x14ac:dyDescent="0.25">
      <c r="B58" s="6" t="s">
        <v>9</v>
      </c>
      <c r="C58" s="7">
        <v>0.92611223189017489</v>
      </c>
      <c r="D58" s="7">
        <v>0.91361958118679776</v>
      </c>
      <c r="E58" s="7">
        <v>0.89976413687870838</v>
      </c>
      <c r="F58" s="7">
        <v>0.88287900305799372</v>
      </c>
      <c r="G58" s="7">
        <v>0.79553244791331124</v>
      </c>
      <c r="H58" s="7">
        <v>0.71669918683987355</v>
      </c>
      <c r="I58" s="7">
        <v>0.61117539824700307</v>
      </c>
      <c r="J58" s="7">
        <v>0.46751420415703798</v>
      </c>
      <c r="K58" s="7">
        <v>0.3993264550809052</v>
      </c>
      <c r="L58" s="7">
        <v>0.33831221116605803</v>
      </c>
    </row>
    <row r="59" spans="1:12" x14ac:dyDescent="0.25">
      <c r="B59" s="6" t="s">
        <v>10</v>
      </c>
      <c r="C59" s="7">
        <v>0.88981503033229892</v>
      </c>
      <c r="D59" s="7">
        <v>0.87684438614909721</v>
      </c>
      <c r="E59" s="7">
        <v>0.86974252713059252</v>
      </c>
      <c r="F59" s="7">
        <v>0.85618947946294255</v>
      </c>
      <c r="G59" s="7">
        <v>0.7929717767469654</v>
      </c>
      <c r="H59" s="7">
        <v>0.69080323141579281</v>
      </c>
      <c r="I59" s="7">
        <v>0.56592546903897922</v>
      </c>
      <c r="J59" s="7">
        <v>0.46731555225039284</v>
      </c>
      <c r="K59" s="7">
        <v>0.36864665599220703</v>
      </c>
      <c r="L59" s="7">
        <v>0.31770028722999594</v>
      </c>
    </row>
    <row r="60" spans="1:12" x14ac:dyDescent="0.25">
      <c r="B60" s="8" t="s">
        <v>1</v>
      </c>
      <c r="C60" s="7">
        <v>0.91119553311980961</v>
      </c>
      <c r="D60" s="7">
        <v>0.89675595177192358</v>
      </c>
      <c r="E60" s="7">
        <v>0.8850008359877739</v>
      </c>
      <c r="F60" s="7">
        <v>0.85939708091208189</v>
      </c>
      <c r="G60" s="7">
        <v>0.78291684220092383</v>
      </c>
      <c r="H60" s="7">
        <v>0.68283175906798088</v>
      </c>
      <c r="I60" s="7">
        <v>0.55458933083994122</v>
      </c>
      <c r="J60" s="7">
        <v>0.43284963268469412</v>
      </c>
      <c r="K60" s="7">
        <v>0.3497913588059926</v>
      </c>
      <c r="L60" s="7">
        <v>0.28571919113854372</v>
      </c>
    </row>
    <row r="61" spans="1:12" x14ac:dyDescent="0.25">
      <c r="C61" s="7"/>
      <c r="D61" s="7"/>
      <c r="E61" s="7"/>
      <c r="F61" s="7"/>
      <c r="G61" s="7"/>
      <c r="H61" s="7"/>
      <c r="I61" s="7"/>
      <c r="J61" s="7"/>
      <c r="K61" s="7"/>
      <c r="L61" s="7"/>
    </row>
    <row r="62" spans="1:12" x14ac:dyDescent="0.25">
      <c r="A62" s="1" t="s">
        <v>1</v>
      </c>
      <c r="B62" s="6" t="s">
        <v>30</v>
      </c>
      <c r="C62" s="7">
        <v>0.90169167289355723</v>
      </c>
      <c r="D62" s="7">
        <v>0.88351783151887564</v>
      </c>
      <c r="E62" s="7">
        <v>0.86928358505618408</v>
      </c>
      <c r="F62" s="7">
        <v>0.83317537713381129</v>
      </c>
      <c r="G62" s="7">
        <v>0.75157343913700525</v>
      </c>
      <c r="H62" s="7">
        <v>0.58001877010843295</v>
      </c>
      <c r="I62" s="7">
        <v>0.48546268620044303</v>
      </c>
      <c r="J62" s="7">
        <v>0.4000295896358998</v>
      </c>
      <c r="K62" s="7">
        <v>0.32489331903448321</v>
      </c>
      <c r="L62" s="7">
        <v>0.25676374412217667</v>
      </c>
    </row>
    <row r="63" spans="1:12" x14ac:dyDescent="0.25">
      <c r="B63" s="6" t="s">
        <v>5</v>
      </c>
      <c r="C63" s="7">
        <v>0.92504561682834441</v>
      </c>
      <c r="D63" s="7">
        <v>0.91912424276827043</v>
      </c>
      <c r="E63" s="7">
        <v>0.9032633256876218</v>
      </c>
      <c r="F63" s="7">
        <v>0.87189750163810242</v>
      </c>
      <c r="G63" s="7">
        <v>0.76305247428065093</v>
      </c>
      <c r="H63" s="7">
        <v>0.63169688641731825</v>
      </c>
      <c r="I63" s="7">
        <v>0.50674175457302972</v>
      </c>
      <c r="J63" s="7">
        <v>0.36626341343905144</v>
      </c>
      <c r="K63" s="7">
        <v>0.28802342144711501</v>
      </c>
      <c r="L63" s="7">
        <v>0.21345749249900106</v>
      </c>
    </row>
    <row r="64" spans="1:12" x14ac:dyDescent="0.25">
      <c r="B64" s="6" t="s">
        <v>6</v>
      </c>
      <c r="C64" s="7">
        <v>0.92189907573929719</v>
      </c>
      <c r="D64" s="7">
        <v>0.90223893859455107</v>
      </c>
      <c r="E64" s="7">
        <v>0.88691215750852548</v>
      </c>
      <c r="F64" s="7">
        <v>0.85657556065665263</v>
      </c>
      <c r="G64" s="7">
        <v>0.74990492339903736</v>
      </c>
      <c r="H64" s="7">
        <v>0.64985434380741047</v>
      </c>
      <c r="I64" s="7">
        <v>0.51265970506946901</v>
      </c>
      <c r="J64" s="7">
        <v>0.36888740624981786</v>
      </c>
      <c r="K64" s="7">
        <v>0.28862915898126357</v>
      </c>
      <c r="L64" s="7">
        <v>0.23559446431434261</v>
      </c>
    </row>
    <row r="65" spans="1:12" x14ac:dyDescent="0.25">
      <c r="B65" s="6" t="s">
        <v>7</v>
      </c>
      <c r="C65" s="7">
        <v>0.89035425501804755</v>
      </c>
      <c r="D65" s="7">
        <v>0.87011006009673686</v>
      </c>
      <c r="E65" s="7">
        <v>0.84508064960704166</v>
      </c>
      <c r="F65" s="7">
        <v>0.80144866854751939</v>
      </c>
      <c r="G65" s="7">
        <v>0.70068251663185688</v>
      </c>
      <c r="H65" s="7">
        <v>0.58710187429510829</v>
      </c>
      <c r="I65" s="7">
        <v>0.44832888138440624</v>
      </c>
      <c r="J65" s="7">
        <v>0.35230359937209133</v>
      </c>
      <c r="K65" s="7">
        <v>0.26730427250526473</v>
      </c>
      <c r="L65" s="7">
        <v>0.20715537613723259</v>
      </c>
    </row>
    <row r="66" spans="1:12" x14ac:dyDescent="0.25">
      <c r="B66" s="6" t="s">
        <v>8</v>
      </c>
      <c r="C66" s="7">
        <v>0.90975410952530311</v>
      </c>
      <c r="D66" s="7">
        <v>0.89233765104183804</v>
      </c>
      <c r="E66" s="7">
        <v>0.8754888865282705</v>
      </c>
      <c r="F66" s="7">
        <v>0.8284086182778897</v>
      </c>
      <c r="G66" s="7">
        <v>0.75010371310262525</v>
      </c>
      <c r="H66" s="7">
        <v>0.64760212962243613</v>
      </c>
      <c r="I66" s="7">
        <v>0.51555311299789641</v>
      </c>
      <c r="J66" s="7">
        <v>0.40808947859463807</v>
      </c>
      <c r="K66" s="7">
        <v>0.30758683402694531</v>
      </c>
      <c r="L66" s="7">
        <v>0.25857534327297282</v>
      </c>
    </row>
    <row r="67" spans="1:12" x14ac:dyDescent="0.25">
      <c r="B67" s="6" t="s">
        <v>9</v>
      </c>
      <c r="C67" s="7">
        <v>0.90497749071174338</v>
      </c>
      <c r="D67" s="7">
        <v>0.88239880014149785</v>
      </c>
      <c r="E67" s="7">
        <v>0.86707429720609974</v>
      </c>
      <c r="F67" s="7">
        <v>0.83703365672256014</v>
      </c>
      <c r="G67" s="7">
        <v>0.74984960532734946</v>
      </c>
      <c r="H67" s="7">
        <v>0.67640793825678802</v>
      </c>
      <c r="I67" s="7">
        <v>0.5687678998008675</v>
      </c>
      <c r="J67" s="7">
        <v>0.4479632481800514</v>
      </c>
      <c r="K67" s="7">
        <v>0.36952533973254015</v>
      </c>
      <c r="L67" s="7">
        <v>0.30793040994094206</v>
      </c>
    </row>
    <row r="68" spans="1:12" x14ac:dyDescent="0.25">
      <c r="B68" s="6" t="s">
        <v>10</v>
      </c>
      <c r="C68" s="7">
        <v>0.8829189247158129</v>
      </c>
      <c r="D68" s="7">
        <v>0.86791186322184444</v>
      </c>
      <c r="E68" s="7">
        <v>0.85839179593470705</v>
      </c>
      <c r="F68" s="7">
        <v>0.8371494252042978</v>
      </c>
      <c r="G68" s="7">
        <v>0.77942774642515245</v>
      </c>
      <c r="H68" s="7">
        <v>0.68881482495468471</v>
      </c>
      <c r="I68" s="7">
        <v>0.56729898085106656</v>
      </c>
      <c r="J68" s="7">
        <v>0.46805560859065326</v>
      </c>
      <c r="K68" s="7">
        <v>0.36751784325788978</v>
      </c>
      <c r="L68" s="7">
        <v>0.3113018749470689</v>
      </c>
    </row>
    <row r="69" spans="1:12" x14ac:dyDescent="0.25">
      <c r="B69" s="8" t="s">
        <v>1</v>
      </c>
      <c r="C69" s="7">
        <v>0.90407864365761059</v>
      </c>
      <c r="D69" s="7">
        <v>0.88682831077802415</v>
      </c>
      <c r="E69" s="7">
        <v>0.87081571062136143</v>
      </c>
      <c r="F69" s="7">
        <v>0.83718588188264065</v>
      </c>
      <c r="G69" s="7">
        <v>0.7493589056443497</v>
      </c>
      <c r="H69" s="7">
        <v>0.64612822201802111</v>
      </c>
      <c r="I69" s="7">
        <v>0.51999700525479187</v>
      </c>
      <c r="J69" s="7">
        <v>0.40472129243862953</v>
      </c>
      <c r="K69" s="7">
        <v>0.31710588704321152</v>
      </c>
      <c r="L69" s="7">
        <v>0.25858608239763747</v>
      </c>
    </row>
    <row r="70" spans="1:12" x14ac:dyDescent="0.25">
      <c r="A70" s="4"/>
      <c r="B70" s="4"/>
      <c r="C70" s="4"/>
      <c r="D70" s="4"/>
      <c r="E70" s="4"/>
      <c r="F70" s="4"/>
      <c r="G70" s="4"/>
      <c r="H70" s="4"/>
      <c r="I70" s="4"/>
      <c r="J70" s="4"/>
      <c r="K70" s="4"/>
      <c r="L70" s="4"/>
    </row>
    <row r="71" spans="1:12" x14ac:dyDescent="0.25">
      <c r="A71" s="37" t="s">
        <v>45</v>
      </c>
    </row>
    <row r="72" spans="1:12" x14ac:dyDescent="0.25">
      <c r="A72"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C16&lt;'14'!$B$100</xm:f>
            <x14:dxf>
              <font>
                <color rgb="FFFF0000"/>
              </font>
              <numFmt numFmtId="170" formatCode="\*\*0.0"/>
            </x14:dxf>
          </x14:cfRule>
          <x14:cfRule type="expression" priority="126" id="{7B9707F6-7700-4466-9102-328C6D58E229}">
            <xm:f>C16&lt;'14'!$B$99</xm:f>
            <x14:dxf>
              <font>
                <color rgb="FF00B050"/>
              </font>
              <numFmt numFmtId="169" formatCode="\*0.0"/>
            </x14:dxf>
          </x14:cfRule>
          <xm:sqref>C16:L41</xm:sqref>
        </x14:conditionalFormatting>
        <x14:conditionalFormatting xmlns:xm="http://schemas.microsoft.com/office/excel/2006/main">
          <x14:cfRule type="expression" priority="127" id="{CD312E12-3C5C-47DE-BAB5-9F0132CB3AE1}">
            <xm:f>C16&lt;'14'!$B$100</xm:f>
            <x14:dxf>
              <font>
                <color rgb="FFFF0000"/>
              </font>
              <numFmt numFmtId="168" formatCode="\*\*0.0%"/>
            </x14:dxf>
          </x14:cfRule>
          <x14:cfRule type="expression" priority="128" id="{A3FBA63B-4E7A-4369-8095-9ABB13AB9167}">
            <xm:f>C16&lt;'14'!$B$99</xm:f>
            <x14:dxf>
              <font>
                <color rgb="FF00B050"/>
              </font>
              <numFmt numFmtId="167" formatCode="\*0.0%"/>
            </x14:dxf>
          </x14:cfRule>
          <xm:sqref>C44:L69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249</v>
      </c>
    </row>
    <row r="9" spans="1:27" x14ac:dyDescent="0.3">
      <c r="A9" s="1" t="s">
        <v>0</v>
      </c>
      <c r="C9" s="8" t="str">
        <f>Index!$C$9</f>
        <v>31 October 2018</v>
      </c>
    </row>
    <row r="10" spans="1:27" x14ac:dyDescent="0.3">
      <c r="A10" s="1" t="s">
        <v>87</v>
      </c>
      <c r="C10" s="27">
        <f>Index!B20</f>
        <v>6</v>
      </c>
    </row>
    <row r="11" spans="1:27" x14ac:dyDescent="0.3">
      <c r="A11" s="2" t="s">
        <v>84</v>
      </c>
      <c r="B11" s="2"/>
      <c r="C11" s="3" t="str">
        <f>Index!C20</f>
        <v>Frequency of participation (children)</v>
      </c>
      <c r="D11" s="2"/>
      <c r="E11" s="2"/>
      <c r="F11" s="2"/>
      <c r="G11" s="2"/>
      <c r="H11" s="2"/>
    </row>
    <row r="12" spans="1:27" x14ac:dyDescent="0.3">
      <c r="A12" s="4" t="s">
        <v>93</v>
      </c>
      <c r="B12" s="4"/>
      <c r="C12" s="5" t="s">
        <v>95</v>
      </c>
      <c r="D12" s="4"/>
      <c r="E12" s="4"/>
      <c r="F12" s="4"/>
      <c r="G12" s="4"/>
      <c r="H12" s="4"/>
    </row>
    <row r="13" spans="1:27" x14ac:dyDescent="0.3">
      <c r="C13" s="17" t="s">
        <v>50</v>
      </c>
      <c r="D13" s="17" t="s">
        <v>51</v>
      </c>
      <c r="E13" s="17" t="s">
        <v>52</v>
      </c>
      <c r="F13" s="17" t="s">
        <v>53</v>
      </c>
      <c r="G13" s="17" t="s">
        <v>54</v>
      </c>
      <c r="H13" s="17" t="s">
        <v>55</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12</v>
      </c>
      <c r="D14" s="14"/>
      <c r="E14" s="14"/>
      <c r="F14" s="14"/>
      <c r="G14" s="14"/>
      <c r="H14" s="14"/>
    </row>
    <row r="15" spans="1:27" x14ac:dyDescent="0.3">
      <c r="A15" s="1" t="s">
        <v>85</v>
      </c>
      <c r="B15" s="6"/>
    </row>
    <row r="16" spans="1:27" x14ac:dyDescent="0.3">
      <c r="B16" s="1" t="s">
        <v>47</v>
      </c>
      <c r="C16" s="54">
        <v>560.29999999999995</v>
      </c>
      <c r="D16" s="54">
        <v>534.6</v>
      </c>
      <c r="E16" s="54">
        <v>503.5</v>
      </c>
      <c r="F16" s="54">
        <v>452.2</v>
      </c>
      <c r="G16" s="54">
        <v>309.8</v>
      </c>
      <c r="H16" s="54">
        <v>180.5</v>
      </c>
    </row>
    <row r="17" spans="1:8" x14ac:dyDescent="0.3">
      <c r="B17" s="1" t="s">
        <v>48</v>
      </c>
      <c r="C17" s="54">
        <v>518.4</v>
      </c>
      <c r="D17" s="54">
        <v>481.5</v>
      </c>
      <c r="E17" s="54">
        <v>455.8</v>
      </c>
      <c r="F17" s="54">
        <v>412</v>
      </c>
      <c r="G17" s="54">
        <v>282.2</v>
      </c>
      <c r="H17" s="54">
        <v>152.9</v>
      </c>
    </row>
    <row r="18" spans="1:8" x14ac:dyDescent="0.3">
      <c r="B18" s="8" t="s">
        <v>1</v>
      </c>
      <c r="C18" s="54">
        <v>1078.7</v>
      </c>
      <c r="D18" s="54">
        <v>1016.1</v>
      </c>
      <c r="E18" s="54">
        <v>959.3</v>
      </c>
      <c r="F18" s="54">
        <v>864.3</v>
      </c>
      <c r="G18" s="54">
        <v>592</v>
      </c>
      <c r="H18" s="54">
        <v>333.4</v>
      </c>
    </row>
    <row r="19" spans="1:8" x14ac:dyDescent="0.3">
      <c r="A19" s="14"/>
      <c r="B19" s="14"/>
      <c r="C19" s="14" t="s">
        <v>13</v>
      </c>
      <c r="D19" s="14"/>
      <c r="E19" s="14"/>
      <c r="F19" s="14"/>
      <c r="G19" s="14"/>
      <c r="H19" s="14"/>
    </row>
    <row r="20" spans="1:8" x14ac:dyDescent="0.3">
      <c r="A20" s="1" t="s">
        <v>85</v>
      </c>
      <c r="B20" s="6"/>
    </row>
    <row r="21" spans="1:8" x14ac:dyDescent="0.3">
      <c r="B21" s="1" t="s">
        <v>47</v>
      </c>
      <c r="C21" s="7">
        <v>0.73890237183000984</v>
      </c>
      <c r="D21" s="7">
        <v>0.70506477175781701</v>
      </c>
      <c r="E21" s="7">
        <v>0.6639761182563042</v>
      </c>
      <c r="F21" s="7">
        <v>0.59641878041161211</v>
      </c>
      <c r="G21" s="7">
        <v>0.40855980031007799</v>
      </c>
      <c r="H21" s="7">
        <v>0.23804320352273359</v>
      </c>
    </row>
    <row r="22" spans="1:8" x14ac:dyDescent="0.3">
      <c r="B22" s="1" t="s">
        <v>48</v>
      </c>
      <c r="C22" s="7">
        <v>0.72381734631727379</v>
      </c>
      <c r="D22" s="7">
        <v>0.67220596810210331</v>
      </c>
      <c r="E22" s="7">
        <v>0.63639257105824121</v>
      </c>
      <c r="F22" s="7">
        <v>0.57530377578563097</v>
      </c>
      <c r="G22" s="7">
        <v>0.39396494300921259</v>
      </c>
      <c r="H22" s="7">
        <v>0.21342474003923539</v>
      </c>
    </row>
    <row r="23" spans="1:8" x14ac:dyDescent="0.3">
      <c r="B23" s="8" t="s">
        <v>1</v>
      </c>
      <c r="C23" s="7">
        <v>0.73157478306651691</v>
      </c>
      <c r="D23" s="7">
        <v>0.68910352593518742</v>
      </c>
      <c r="E23" s="7">
        <v>0.65057734141398804</v>
      </c>
      <c r="F23" s="7">
        <v>0.58616211425564124</v>
      </c>
      <c r="G23" s="7">
        <v>0.40147031197793637</v>
      </c>
      <c r="H23" s="7">
        <v>0.22608472348941652</v>
      </c>
    </row>
    <row r="24" spans="1:8" x14ac:dyDescent="0.3">
      <c r="A24" s="4"/>
      <c r="B24" s="4"/>
      <c r="C24" s="4"/>
      <c r="D24" s="4"/>
      <c r="E24" s="4"/>
      <c r="F24" s="4"/>
      <c r="G24" s="4"/>
      <c r="H24" s="4"/>
    </row>
    <row r="25" spans="1:8" x14ac:dyDescent="0.3">
      <c r="A25" s="37" t="s">
        <v>65</v>
      </c>
    </row>
    <row r="26" spans="1:8" x14ac:dyDescent="0.3">
      <c r="A26" s="37" t="s">
        <v>45</v>
      </c>
    </row>
    <row r="27" spans="1:8" x14ac:dyDescent="0.3">
      <c r="A27" s="37" t="s">
        <v>46</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C16&lt;'14'!$C$100</xm:f>
            <x14:dxf>
              <font>
                <color rgb="FFFF0000"/>
              </font>
              <numFmt numFmtId="170" formatCode="\*\*0.0"/>
            </x14:dxf>
          </x14:cfRule>
          <x14:cfRule type="expression" priority="130" id="{15C82E8D-D81E-4208-907A-9D0EE3F25CF0}">
            <xm:f>C16&lt;'14'!$C$99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C18&lt;'14'!$C$100</xm:f>
            <x14:dxf>
              <font>
                <color rgb="FFFF0000"/>
              </font>
              <numFmt numFmtId="168" formatCode="\*\*0.0%"/>
            </x14:dxf>
          </x14:cfRule>
          <x14:cfRule type="expression" priority="132" id="{22DEBC0B-04D5-4ABA-85B1-65139878505A}">
            <xm:f>C18&lt;'14'!$C$99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C16&lt;'14'!$C$100</xm:f>
            <x14:dxf>
              <font>
                <color rgb="FFFF0000"/>
              </font>
              <numFmt numFmtId="168" formatCode="\*\*0.0%"/>
            </x14:dxf>
          </x14:cfRule>
          <x14:cfRule type="expression" priority="242" id="{22DEBC0B-04D5-4ABA-85B1-65139878505A}">
            <xm:f>C16&lt;'14'!$C$99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C17&lt;'14'!$C$100</xm:f>
            <x14:dxf>
              <font>
                <color rgb="FFFF0000"/>
              </font>
              <numFmt numFmtId="168" formatCode="\*\*0.0%"/>
            </x14:dxf>
          </x14:cfRule>
          <x14:cfRule type="expression" priority="248" id="{22DEBC0B-04D5-4ABA-85B1-65139878505A}">
            <xm:f>C17&lt;'14'!$C$99</xm:f>
            <x14:dxf>
              <font>
                <color rgb="FF00B050"/>
              </font>
              <numFmt numFmtId="167" formatCode="\*0.0%"/>
            </x14:dxf>
          </x14:cfRule>
          <xm:sqref>C22:H22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249</v>
      </c>
    </row>
    <row r="9" spans="1:5" ht="14.45" x14ac:dyDescent="0.3">
      <c r="A9" s="1" t="s">
        <v>0</v>
      </c>
      <c r="B9" s="8" t="str">
        <f>Index!$C$9</f>
        <v>31 October 2018</v>
      </c>
    </row>
    <row r="10" spans="1:5" x14ac:dyDescent="0.25">
      <c r="A10" s="1" t="s">
        <v>87</v>
      </c>
      <c r="B10" s="26">
        <f>Index!B21</f>
        <v>7</v>
      </c>
    </row>
    <row r="11" spans="1:5" x14ac:dyDescent="0.25">
      <c r="A11" s="2" t="s">
        <v>84</v>
      </c>
      <c r="B11" s="3" t="str">
        <f>Index!C21</f>
        <v>Top motivations for participation (adults)</v>
      </c>
      <c r="C11" s="2"/>
      <c r="D11" s="2"/>
      <c r="E11" s="2"/>
    </row>
    <row r="12" spans="1:5" x14ac:dyDescent="0.25">
      <c r="A12" s="4" t="s">
        <v>93</v>
      </c>
      <c r="B12" s="5" t="s">
        <v>96</v>
      </c>
      <c r="C12" s="4"/>
      <c r="D12" s="4"/>
      <c r="E12" s="4"/>
    </row>
    <row r="13" spans="1:5" ht="30" x14ac:dyDescent="0.25">
      <c r="C13" s="12" t="s">
        <v>68</v>
      </c>
      <c r="D13" s="12" t="s">
        <v>67</v>
      </c>
      <c r="E13" s="12" t="s">
        <v>66</v>
      </c>
    </row>
    <row r="14" spans="1:5" x14ac:dyDescent="0.25">
      <c r="A14" s="14"/>
      <c r="B14" s="14"/>
      <c r="C14" s="14" t="s">
        <v>12</v>
      </c>
      <c r="D14" s="14"/>
      <c r="E14" s="14"/>
    </row>
    <row r="15" spans="1:5" x14ac:dyDescent="0.25">
      <c r="A15" s="1" t="s">
        <v>85</v>
      </c>
      <c r="B15" s="6" t="s">
        <v>14</v>
      </c>
    </row>
    <row r="16" spans="1:5" x14ac:dyDescent="0.25">
      <c r="A16" s="1" t="s">
        <v>47</v>
      </c>
      <c r="B16" s="6" t="s">
        <v>30</v>
      </c>
      <c r="C16" s="54">
        <v>62.7</v>
      </c>
      <c r="D16" s="54">
        <v>90.4</v>
      </c>
      <c r="E16" s="54">
        <v>37.4</v>
      </c>
    </row>
    <row r="17" spans="1:5" x14ac:dyDescent="0.25">
      <c r="B17" s="6" t="s">
        <v>5</v>
      </c>
      <c r="C17" s="54">
        <v>243.6</v>
      </c>
      <c r="D17" s="54">
        <v>217.4</v>
      </c>
      <c r="E17" s="54">
        <v>118.9</v>
      </c>
    </row>
    <row r="18" spans="1:5" x14ac:dyDescent="0.25">
      <c r="B18" s="6" t="s">
        <v>6</v>
      </c>
      <c r="C18" s="54">
        <v>395.5</v>
      </c>
      <c r="D18" s="54">
        <v>257</v>
      </c>
      <c r="E18" s="54">
        <v>143.6</v>
      </c>
    </row>
    <row r="19" spans="1:5" x14ac:dyDescent="0.25">
      <c r="B19" s="6" t="s">
        <v>7</v>
      </c>
      <c r="C19" s="54">
        <v>348.6</v>
      </c>
      <c r="D19" s="54">
        <v>241.7</v>
      </c>
      <c r="E19" s="54">
        <v>159.4</v>
      </c>
    </row>
    <row r="20" spans="1:5" x14ac:dyDescent="0.25">
      <c r="B20" s="6" t="s">
        <v>8</v>
      </c>
      <c r="C20" s="54">
        <v>348</v>
      </c>
      <c r="D20" s="54">
        <v>217.1</v>
      </c>
      <c r="E20" s="54">
        <v>125.9</v>
      </c>
    </row>
    <row r="21" spans="1:5" x14ac:dyDescent="0.25">
      <c r="B21" s="6" t="s">
        <v>9</v>
      </c>
      <c r="C21" s="54">
        <v>302.8</v>
      </c>
      <c r="D21" s="54">
        <v>192.2</v>
      </c>
      <c r="E21" s="54">
        <v>100.3</v>
      </c>
    </row>
    <row r="22" spans="1:5" x14ac:dyDescent="0.25">
      <c r="B22" s="6" t="s">
        <v>10</v>
      </c>
      <c r="C22" s="54">
        <v>412</v>
      </c>
      <c r="D22" s="54">
        <v>247.5</v>
      </c>
      <c r="E22" s="54">
        <v>150.80000000000001</v>
      </c>
    </row>
    <row r="23" spans="1:5" x14ac:dyDescent="0.25">
      <c r="B23" s="8" t="s">
        <v>1</v>
      </c>
      <c r="C23" s="54">
        <v>2113.1</v>
      </c>
      <c r="D23" s="54">
        <v>1463.4</v>
      </c>
      <c r="E23" s="54">
        <v>836.3</v>
      </c>
    </row>
    <row r="24" spans="1:5" ht="14.45" x14ac:dyDescent="0.3">
      <c r="C24" s="54"/>
      <c r="D24" s="54"/>
      <c r="E24" s="54"/>
    </row>
    <row r="25" spans="1:5" x14ac:dyDescent="0.25">
      <c r="A25" s="1" t="s">
        <v>48</v>
      </c>
      <c r="B25" s="6" t="s">
        <v>30</v>
      </c>
      <c r="C25" s="54">
        <v>81.099999999999994</v>
      </c>
      <c r="D25" s="54">
        <v>59</v>
      </c>
      <c r="E25" s="54">
        <v>40.9</v>
      </c>
    </row>
    <row r="26" spans="1:5" x14ac:dyDescent="0.25">
      <c r="B26" s="6" t="s">
        <v>5</v>
      </c>
      <c r="C26" s="54">
        <v>253.1</v>
      </c>
      <c r="D26" s="54">
        <v>176.2</v>
      </c>
      <c r="E26" s="54">
        <v>130.1</v>
      </c>
    </row>
    <row r="27" spans="1:5" x14ac:dyDescent="0.25">
      <c r="B27" s="6" t="s">
        <v>6</v>
      </c>
      <c r="C27" s="54">
        <v>400.8</v>
      </c>
      <c r="D27" s="54">
        <v>183.8</v>
      </c>
      <c r="E27" s="54">
        <v>135.5</v>
      </c>
    </row>
    <row r="28" spans="1:5" x14ac:dyDescent="0.25">
      <c r="B28" s="6" t="s">
        <v>7</v>
      </c>
      <c r="C28" s="54">
        <v>366.1</v>
      </c>
      <c r="D28" s="54">
        <v>167.7</v>
      </c>
      <c r="E28" s="54">
        <v>109.6</v>
      </c>
    </row>
    <row r="29" spans="1:5" x14ac:dyDescent="0.25">
      <c r="B29" s="6" t="s">
        <v>8</v>
      </c>
      <c r="C29" s="54">
        <v>394.8</v>
      </c>
      <c r="D29" s="54">
        <v>181</v>
      </c>
      <c r="E29" s="54">
        <v>104.1</v>
      </c>
    </row>
    <row r="30" spans="1:5" x14ac:dyDescent="0.25">
      <c r="B30" s="6" t="s">
        <v>9</v>
      </c>
      <c r="C30" s="54">
        <v>356.7</v>
      </c>
      <c r="D30" s="54">
        <v>172.7</v>
      </c>
      <c r="E30" s="54">
        <v>89</v>
      </c>
    </row>
    <row r="31" spans="1:5" x14ac:dyDescent="0.25">
      <c r="B31" s="6" t="s">
        <v>10</v>
      </c>
      <c r="C31" s="54">
        <v>496</v>
      </c>
      <c r="D31" s="54">
        <v>247.5</v>
      </c>
      <c r="E31" s="54">
        <v>169.6</v>
      </c>
    </row>
    <row r="32" spans="1:5" x14ac:dyDescent="0.25">
      <c r="B32" s="8" t="s">
        <v>1</v>
      </c>
      <c r="C32" s="54">
        <v>2348.6999999999998</v>
      </c>
      <c r="D32" s="54">
        <v>1187.9000000000001</v>
      </c>
      <c r="E32" s="54">
        <v>778.8</v>
      </c>
    </row>
    <row r="33" spans="1:5" ht="14.45" x14ac:dyDescent="0.3">
      <c r="C33" s="54"/>
      <c r="D33" s="54"/>
      <c r="E33" s="54"/>
    </row>
    <row r="34" spans="1:5" x14ac:dyDescent="0.25">
      <c r="A34" s="1" t="s">
        <v>1</v>
      </c>
      <c r="B34" s="6" t="s">
        <v>30</v>
      </c>
      <c r="C34" s="54">
        <v>143.9</v>
      </c>
      <c r="D34" s="54">
        <v>149.4</v>
      </c>
      <c r="E34" s="54">
        <v>78.3</v>
      </c>
    </row>
    <row r="35" spans="1:5" x14ac:dyDescent="0.25">
      <c r="B35" s="6" t="s">
        <v>5</v>
      </c>
      <c r="C35" s="54">
        <v>496.7</v>
      </c>
      <c r="D35" s="54">
        <v>393.6</v>
      </c>
      <c r="E35" s="54">
        <v>249</v>
      </c>
    </row>
    <row r="36" spans="1:5" x14ac:dyDescent="0.25">
      <c r="B36" s="6" t="s">
        <v>6</v>
      </c>
      <c r="C36" s="54">
        <v>796.3</v>
      </c>
      <c r="D36" s="54">
        <v>440.8</v>
      </c>
      <c r="E36" s="54">
        <v>279.10000000000002</v>
      </c>
    </row>
    <row r="37" spans="1:5" x14ac:dyDescent="0.25">
      <c r="B37" s="6" t="s">
        <v>7</v>
      </c>
      <c r="C37" s="54">
        <v>714.7</v>
      </c>
      <c r="D37" s="54">
        <v>409.5</v>
      </c>
      <c r="E37" s="54">
        <v>269</v>
      </c>
    </row>
    <row r="38" spans="1:5" x14ac:dyDescent="0.25">
      <c r="B38" s="6" t="s">
        <v>8</v>
      </c>
      <c r="C38" s="54">
        <v>742.8</v>
      </c>
      <c r="D38" s="54">
        <v>398.1</v>
      </c>
      <c r="E38" s="54">
        <v>230</v>
      </c>
    </row>
    <row r="39" spans="1:5" x14ac:dyDescent="0.25">
      <c r="B39" s="6" t="s">
        <v>9</v>
      </c>
      <c r="C39" s="54">
        <v>659.5</v>
      </c>
      <c r="D39" s="54">
        <v>364.9</v>
      </c>
      <c r="E39" s="54">
        <v>189.3</v>
      </c>
    </row>
    <row r="40" spans="1:5" x14ac:dyDescent="0.25">
      <c r="B40" s="6" t="s">
        <v>10</v>
      </c>
      <c r="C40" s="54">
        <v>908</v>
      </c>
      <c r="D40" s="54">
        <v>495</v>
      </c>
      <c r="E40" s="54">
        <v>320.39999999999998</v>
      </c>
    </row>
    <row r="41" spans="1:5" x14ac:dyDescent="0.25">
      <c r="B41" s="8" t="s">
        <v>1</v>
      </c>
      <c r="C41" s="54">
        <v>4461.8</v>
      </c>
      <c r="D41" s="54">
        <v>2651.3</v>
      </c>
      <c r="E41" s="54">
        <v>1615.2</v>
      </c>
    </row>
    <row r="42" spans="1:5" x14ac:dyDescent="0.25">
      <c r="A42" s="14"/>
      <c r="B42" s="14"/>
      <c r="C42" s="14" t="s">
        <v>13</v>
      </c>
      <c r="D42" s="14"/>
      <c r="E42" s="14"/>
    </row>
    <row r="43" spans="1:5" x14ac:dyDescent="0.25">
      <c r="A43" s="1" t="s">
        <v>85</v>
      </c>
      <c r="B43" s="6" t="s">
        <v>14</v>
      </c>
    </row>
    <row r="44" spans="1:5" x14ac:dyDescent="0.25">
      <c r="A44" s="1" t="s">
        <v>47</v>
      </c>
      <c r="B44" s="6" t="s">
        <v>30</v>
      </c>
      <c r="C44" s="7">
        <v>0.52055845502897358</v>
      </c>
      <c r="D44" s="7">
        <v>0.75014661957165452</v>
      </c>
      <c r="E44" s="7">
        <v>0.31016762501446615</v>
      </c>
    </row>
    <row r="45" spans="1:5" x14ac:dyDescent="0.25">
      <c r="B45" s="6" t="s">
        <v>5</v>
      </c>
      <c r="C45" s="7">
        <v>0.69850373490645612</v>
      </c>
      <c r="D45" s="7">
        <v>0.62343753943252644</v>
      </c>
      <c r="E45" s="7">
        <v>0.34108133928275169</v>
      </c>
    </row>
    <row r="46" spans="1:5" x14ac:dyDescent="0.25">
      <c r="B46" s="6" t="s">
        <v>6</v>
      </c>
      <c r="C46" s="7">
        <v>0.77426527088344954</v>
      </c>
      <c r="D46" s="7">
        <v>0.50317098102044033</v>
      </c>
      <c r="E46" s="7">
        <v>0.28112287520154378</v>
      </c>
    </row>
    <row r="47" spans="1:5" x14ac:dyDescent="0.25">
      <c r="B47" s="6" t="s">
        <v>7</v>
      </c>
      <c r="C47" s="7">
        <v>0.75344725155810588</v>
      </c>
      <c r="D47" s="7">
        <v>0.52256257023411135</v>
      </c>
      <c r="E47" s="7">
        <v>0.34461419610136673</v>
      </c>
    </row>
    <row r="48" spans="1:5" x14ac:dyDescent="0.25">
      <c r="B48" s="6" t="s">
        <v>8</v>
      </c>
      <c r="C48" s="7">
        <v>0.77926602707944392</v>
      </c>
      <c r="D48" s="7">
        <v>0.48620461009634952</v>
      </c>
      <c r="E48" s="7">
        <v>0.28188833872402558</v>
      </c>
    </row>
    <row r="49" spans="1:5" x14ac:dyDescent="0.25">
      <c r="B49" s="6" t="s">
        <v>9</v>
      </c>
      <c r="C49" s="7">
        <v>0.75002674013522463</v>
      </c>
      <c r="D49" s="7">
        <v>0.4760459343675163</v>
      </c>
      <c r="E49" s="7">
        <v>0.24845623705899567</v>
      </c>
    </row>
    <row r="50" spans="1:5" x14ac:dyDescent="0.25">
      <c r="B50" s="6" t="s">
        <v>10</v>
      </c>
      <c r="C50" s="7">
        <v>0.78640671401382711</v>
      </c>
      <c r="D50" s="7">
        <v>0.4724554110670971</v>
      </c>
      <c r="E50" s="7">
        <v>0.2878347414243933</v>
      </c>
    </row>
    <row r="51" spans="1:5" x14ac:dyDescent="0.25">
      <c r="B51" s="8" t="s">
        <v>1</v>
      </c>
      <c r="C51" s="7">
        <v>0.75018791591691902</v>
      </c>
      <c r="D51" s="7">
        <v>0.51952102953788493</v>
      </c>
      <c r="E51" s="7">
        <v>0.29690242484572982</v>
      </c>
    </row>
    <row r="53" spans="1:5" x14ac:dyDescent="0.25">
      <c r="A53" s="1" t="s">
        <v>48</v>
      </c>
      <c r="B53" s="6" t="s">
        <v>30</v>
      </c>
      <c r="C53" s="7">
        <v>0.81162412319283872</v>
      </c>
      <c r="D53" s="7">
        <v>0.58993704157431792</v>
      </c>
      <c r="E53" s="7">
        <v>0.40915157010376713</v>
      </c>
    </row>
    <row r="54" spans="1:5" x14ac:dyDescent="0.25">
      <c r="B54" s="6" t="s">
        <v>5</v>
      </c>
      <c r="C54" s="7">
        <v>0.76170227428806214</v>
      </c>
      <c r="D54" s="7">
        <v>0.53022936288783329</v>
      </c>
      <c r="E54" s="7">
        <v>0.39151265015546649</v>
      </c>
    </row>
    <row r="55" spans="1:5" x14ac:dyDescent="0.25">
      <c r="B55" s="6" t="s">
        <v>6</v>
      </c>
      <c r="C55" s="7">
        <v>0.75339377961187826</v>
      </c>
      <c r="D55" s="7">
        <v>0.34549834029432991</v>
      </c>
      <c r="E55" s="7">
        <v>0.25476911185075157</v>
      </c>
    </row>
    <row r="56" spans="1:5" x14ac:dyDescent="0.25">
      <c r="B56" s="6" t="s">
        <v>7</v>
      </c>
      <c r="C56" s="7">
        <v>0.77708028267824381</v>
      </c>
      <c r="D56" s="7">
        <v>0.35594740437482231</v>
      </c>
      <c r="E56" s="7">
        <v>0.23257346547918847</v>
      </c>
    </row>
    <row r="57" spans="1:5" x14ac:dyDescent="0.25">
      <c r="B57" s="6" t="s">
        <v>8</v>
      </c>
      <c r="C57" s="7">
        <v>0.84124664705432395</v>
      </c>
      <c r="D57" s="7">
        <v>0.3857154694020396</v>
      </c>
      <c r="E57" s="7">
        <v>0.22183242903401712</v>
      </c>
    </row>
    <row r="58" spans="1:5" x14ac:dyDescent="0.25">
      <c r="B58" s="6" t="s">
        <v>9</v>
      </c>
      <c r="C58" s="7">
        <v>0.8126854625278932</v>
      </c>
      <c r="D58" s="7">
        <v>0.39351179167031203</v>
      </c>
      <c r="E58" s="7">
        <v>0.20280657842334632</v>
      </c>
    </row>
    <row r="59" spans="1:5" x14ac:dyDescent="0.25">
      <c r="B59" s="6" t="s">
        <v>10</v>
      </c>
      <c r="C59" s="7">
        <v>0.81367515358992826</v>
      </c>
      <c r="D59" s="7">
        <v>0.40600026105174036</v>
      </c>
      <c r="E59" s="7">
        <v>0.27821288921866794</v>
      </c>
    </row>
    <row r="60" spans="1:5" x14ac:dyDescent="0.25">
      <c r="B60" s="8" t="s">
        <v>1</v>
      </c>
      <c r="C60" s="7">
        <v>0.79529507107930197</v>
      </c>
      <c r="D60" s="7">
        <v>0.40224083072684885</v>
      </c>
      <c r="E60" s="7">
        <v>0.26372295822294611</v>
      </c>
    </row>
    <row r="62" spans="1:5" x14ac:dyDescent="0.25">
      <c r="A62" s="1" t="s">
        <v>1</v>
      </c>
      <c r="B62" s="6" t="s">
        <v>30</v>
      </c>
      <c r="C62" s="7">
        <v>0.65250728551162229</v>
      </c>
      <c r="D62" s="7">
        <v>0.67751879444125873</v>
      </c>
      <c r="E62" s="7">
        <v>0.35504002742964547</v>
      </c>
    </row>
    <row r="63" spans="1:5" x14ac:dyDescent="0.25">
      <c r="B63" s="6" t="s">
        <v>5</v>
      </c>
      <c r="C63" s="7">
        <v>0.72934341999818175</v>
      </c>
      <c r="D63" s="7">
        <v>0.57795372223137553</v>
      </c>
      <c r="E63" s="7">
        <v>0.36569085971306303</v>
      </c>
    </row>
    <row r="64" spans="1:5" x14ac:dyDescent="0.25">
      <c r="B64" s="6" t="s">
        <v>6</v>
      </c>
      <c r="C64" s="7">
        <v>0.76361708204999812</v>
      </c>
      <c r="D64" s="7">
        <v>0.42272976910725801</v>
      </c>
      <c r="E64" s="7">
        <v>0.2676777483066794</v>
      </c>
    </row>
    <row r="65" spans="1:5" x14ac:dyDescent="0.25">
      <c r="B65" s="6" t="s">
        <v>7</v>
      </c>
      <c r="C65" s="7">
        <v>0.76537173167252859</v>
      </c>
      <c r="D65" s="7">
        <v>0.43849382670516512</v>
      </c>
      <c r="E65" s="7">
        <v>0.28808198668997148</v>
      </c>
    </row>
    <row r="66" spans="1:5" x14ac:dyDescent="0.25">
      <c r="B66" s="6" t="s">
        <v>8</v>
      </c>
      <c r="C66" s="7">
        <v>0.81102875579938272</v>
      </c>
      <c r="D66" s="7">
        <v>0.43470771773762784</v>
      </c>
      <c r="E66" s="7">
        <v>0.25111195139059711</v>
      </c>
    </row>
    <row r="67" spans="1:5" x14ac:dyDescent="0.25">
      <c r="B67" s="6" t="s">
        <v>9</v>
      </c>
      <c r="C67" s="7">
        <v>0.78266133122319115</v>
      </c>
      <c r="D67" s="7">
        <v>0.43305961267330856</v>
      </c>
      <c r="E67" s="7">
        <v>0.22468048986862432</v>
      </c>
    </row>
    <row r="68" spans="1:5" x14ac:dyDescent="0.25">
      <c r="B68" s="6" t="s">
        <v>10</v>
      </c>
      <c r="C68" s="7">
        <v>0.80107156300135551</v>
      </c>
      <c r="D68" s="7">
        <v>0.43671611851612413</v>
      </c>
      <c r="E68" s="7">
        <v>0.28266015088049673</v>
      </c>
    </row>
    <row r="69" spans="1:5" x14ac:dyDescent="0.25">
      <c r="B69" s="8" t="s">
        <v>1</v>
      </c>
      <c r="C69" s="7">
        <v>0.77327474617640468</v>
      </c>
      <c r="D69" s="7">
        <v>0.45949445430823582</v>
      </c>
      <c r="E69" s="7">
        <v>0.27992044690313417</v>
      </c>
    </row>
    <row r="70" spans="1:5" x14ac:dyDescent="0.25">
      <c r="A70" s="4"/>
      <c r="B70" s="4"/>
      <c r="C70" s="4"/>
      <c r="D70" s="4"/>
      <c r="E70" s="4"/>
    </row>
    <row r="71" spans="1:5" ht="25.9" customHeight="1" x14ac:dyDescent="0.25">
      <c r="A71" s="67" t="s">
        <v>69</v>
      </c>
      <c r="B71" s="67"/>
    </row>
    <row r="72" spans="1:5" ht="24.6" customHeight="1" x14ac:dyDescent="0.25">
      <c r="A72" s="66" t="s">
        <v>45</v>
      </c>
      <c r="B72" s="66"/>
    </row>
    <row r="73" spans="1:5" ht="25.15" customHeight="1" x14ac:dyDescent="0.25">
      <c r="A73" s="66" t="s">
        <v>46</v>
      </c>
      <c r="B73" s="66"/>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C16&lt;'14'!$B$100</xm:f>
            <x14:dxf>
              <font>
                <color rgb="FFFF0000"/>
              </font>
              <numFmt numFmtId="170" formatCode="\*\*0.0"/>
            </x14:dxf>
          </x14:cfRule>
          <x14:cfRule type="expression" priority="138" id="{73CC7AFD-FE4A-46E8-8A52-38C1049DDDD6}">
            <xm:f>C16&lt;'14'!$B$99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C16&lt;'14'!$B$100</xm:f>
            <x14:dxf>
              <font>
                <color rgb="FFFF0000"/>
              </font>
              <numFmt numFmtId="168" formatCode="\*\*0.0%"/>
            </x14:dxf>
          </x14:cfRule>
          <x14:cfRule type="expression" priority="140" id="{41D831FC-5D2F-4362-ACBA-F44EECEF3A21}">
            <xm:f>C16&lt;'14'!$B$99</xm:f>
            <x14:dxf>
              <font>
                <color rgb="FF00B050"/>
              </font>
              <numFmt numFmtId="167" formatCode="\*0.0%"/>
            </x14:dxf>
          </x14:cfRule>
          <xm:sqref>C44:E69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249</v>
      </c>
    </row>
    <row r="9" spans="1:6" ht="14.45" x14ac:dyDescent="0.3">
      <c r="A9" s="1" t="s">
        <v>0</v>
      </c>
      <c r="C9" s="8" t="str">
        <f>Index!$C$9</f>
        <v>31 October 2018</v>
      </c>
    </row>
    <row r="10" spans="1:6" x14ac:dyDescent="0.25">
      <c r="A10" s="1" t="s">
        <v>87</v>
      </c>
      <c r="C10" s="26">
        <f>Index!B22</f>
        <v>8</v>
      </c>
    </row>
    <row r="11" spans="1:6" x14ac:dyDescent="0.25">
      <c r="A11" s="2" t="s">
        <v>84</v>
      </c>
      <c r="B11" s="2"/>
      <c r="C11" s="3" t="str">
        <f>Index!C22</f>
        <v>Sport or non-sport related participation (adults)</v>
      </c>
      <c r="D11" s="2"/>
      <c r="E11" s="2"/>
      <c r="F11" s="2"/>
    </row>
    <row r="12" spans="1:6" x14ac:dyDescent="0.25">
      <c r="A12" s="4" t="s">
        <v>93</v>
      </c>
      <c r="B12" s="4"/>
      <c r="C12" s="5" t="s">
        <v>96</v>
      </c>
      <c r="D12" s="4"/>
      <c r="E12" s="4"/>
      <c r="F12" s="4"/>
    </row>
    <row r="13" spans="1:6" s="30" customFormat="1" ht="45" x14ac:dyDescent="0.25">
      <c r="A13" s="12"/>
      <c r="B13" s="12"/>
      <c r="C13" s="12" t="s">
        <v>1</v>
      </c>
      <c r="D13" s="12" t="s">
        <v>116</v>
      </c>
      <c r="E13" s="12" t="s">
        <v>117</v>
      </c>
      <c r="F13" s="12" t="s">
        <v>100</v>
      </c>
    </row>
    <row r="14" spans="1:6" x14ac:dyDescent="0.25">
      <c r="A14" s="14"/>
      <c r="B14" s="14"/>
      <c r="C14" s="14" t="s">
        <v>12</v>
      </c>
      <c r="D14" s="14"/>
      <c r="E14" s="14"/>
      <c r="F14" s="14"/>
    </row>
    <row r="15" spans="1:6" x14ac:dyDescent="0.25">
      <c r="A15" s="1" t="s">
        <v>85</v>
      </c>
      <c r="B15" s="6" t="s">
        <v>14</v>
      </c>
      <c r="C15" s="6"/>
    </row>
    <row r="16" spans="1:6" x14ac:dyDescent="0.25">
      <c r="A16" s="1" t="s">
        <v>47</v>
      </c>
      <c r="B16" s="6" t="s">
        <v>30</v>
      </c>
      <c r="C16" s="54">
        <v>120.5</v>
      </c>
      <c r="D16" s="54">
        <v>77.599999999999994</v>
      </c>
      <c r="E16" s="54">
        <v>13.8</v>
      </c>
      <c r="F16" s="54">
        <v>29.2</v>
      </c>
    </row>
    <row r="17" spans="1:6" x14ac:dyDescent="0.25">
      <c r="B17" s="6" t="s">
        <v>5</v>
      </c>
      <c r="C17" s="54">
        <v>348.7</v>
      </c>
      <c r="D17" s="54">
        <v>145.9</v>
      </c>
      <c r="E17" s="54">
        <v>53.7</v>
      </c>
      <c r="F17" s="54">
        <v>149.1</v>
      </c>
    </row>
    <row r="18" spans="1:6" x14ac:dyDescent="0.25">
      <c r="B18" s="6" t="s">
        <v>6</v>
      </c>
      <c r="C18" s="54">
        <v>510.8</v>
      </c>
      <c r="D18" s="54">
        <v>176.7</v>
      </c>
      <c r="E18" s="54">
        <v>116.7</v>
      </c>
      <c r="F18" s="54">
        <v>217.3</v>
      </c>
    </row>
    <row r="19" spans="1:6" x14ac:dyDescent="0.25">
      <c r="B19" s="6" t="s">
        <v>7</v>
      </c>
      <c r="C19" s="54">
        <v>462.6</v>
      </c>
      <c r="D19" s="54">
        <v>183.7</v>
      </c>
      <c r="E19" s="54">
        <v>86.6</v>
      </c>
      <c r="F19" s="54">
        <v>192.3</v>
      </c>
    </row>
    <row r="20" spans="1:6" x14ac:dyDescent="0.25">
      <c r="B20" s="6" t="s">
        <v>8</v>
      </c>
      <c r="C20" s="54">
        <v>446.5</v>
      </c>
      <c r="D20" s="54">
        <v>152.4</v>
      </c>
      <c r="E20" s="54">
        <v>86.6</v>
      </c>
      <c r="F20" s="54">
        <v>207.5</v>
      </c>
    </row>
    <row r="21" spans="1:6" x14ac:dyDescent="0.25">
      <c r="B21" s="6" t="s">
        <v>9</v>
      </c>
      <c r="C21" s="54">
        <v>403.8</v>
      </c>
      <c r="D21" s="54">
        <v>98.6</v>
      </c>
      <c r="E21" s="54">
        <v>132.30000000000001</v>
      </c>
      <c r="F21" s="54">
        <v>172.8</v>
      </c>
    </row>
    <row r="22" spans="1:6" x14ac:dyDescent="0.25">
      <c r="B22" s="6" t="s">
        <v>10</v>
      </c>
      <c r="C22" s="54">
        <v>523.9</v>
      </c>
      <c r="D22" s="54">
        <v>76.599999999999994</v>
      </c>
      <c r="E22" s="54">
        <v>226.1</v>
      </c>
      <c r="F22" s="54">
        <v>221.2</v>
      </c>
    </row>
    <row r="23" spans="1:6" x14ac:dyDescent="0.25">
      <c r="B23" s="8" t="s">
        <v>1</v>
      </c>
      <c r="C23" s="54">
        <v>2816.8</v>
      </c>
      <c r="D23" s="54">
        <v>911.6</v>
      </c>
      <c r="E23" s="54">
        <v>715.8</v>
      </c>
      <c r="F23" s="54">
        <v>1189.4000000000001</v>
      </c>
    </row>
    <row r="24" spans="1:6" ht="14.45" x14ac:dyDescent="0.3">
      <c r="C24" s="54"/>
      <c r="D24" s="54"/>
      <c r="E24" s="54"/>
      <c r="F24" s="54"/>
    </row>
    <row r="25" spans="1:6" x14ac:dyDescent="0.25">
      <c r="A25" s="1" t="s">
        <v>48</v>
      </c>
      <c r="B25" s="6" t="s">
        <v>30</v>
      </c>
      <c r="C25" s="54">
        <v>100</v>
      </c>
      <c r="D25" s="54">
        <v>48.9</v>
      </c>
      <c r="E25" s="54">
        <v>12.8</v>
      </c>
      <c r="F25" s="54">
        <v>38.299999999999997</v>
      </c>
    </row>
    <row r="26" spans="1:6" x14ac:dyDescent="0.25">
      <c r="B26" s="6" t="s">
        <v>5</v>
      </c>
      <c r="C26" s="54">
        <v>332.3</v>
      </c>
      <c r="D26" s="54">
        <v>78.400000000000006</v>
      </c>
      <c r="E26" s="54">
        <v>110.4</v>
      </c>
      <c r="F26" s="54">
        <v>143.5</v>
      </c>
    </row>
    <row r="27" spans="1:6" x14ac:dyDescent="0.25">
      <c r="B27" s="6" t="s">
        <v>6</v>
      </c>
      <c r="C27" s="54">
        <v>532</v>
      </c>
      <c r="D27" s="54">
        <v>34.799999999999997</v>
      </c>
      <c r="E27" s="54">
        <v>211.4</v>
      </c>
      <c r="F27" s="54">
        <v>285.8</v>
      </c>
    </row>
    <row r="28" spans="1:6" x14ac:dyDescent="0.25">
      <c r="B28" s="6" t="s">
        <v>7</v>
      </c>
      <c r="C28" s="54">
        <v>471.1</v>
      </c>
      <c r="D28" s="54">
        <v>66.2</v>
      </c>
      <c r="E28" s="54">
        <v>198.7</v>
      </c>
      <c r="F28" s="54">
        <v>206.2</v>
      </c>
    </row>
    <row r="29" spans="1:6" x14ac:dyDescent="0.25">
      <c r="B29" s="6" t="s">
        <v>8</v>
      </c>
      <c r="C29" s="54">
        <v>469.4</v>
      </c>
      <c r="D29" s="54">
        <v>43.6</v>
      </c>
      <c r="E29" s="54">
        <v>198.4</v>
      </c>
      <c r="F29" s="54">
        <v>227.4</v>
      </c>
    </row>
    <row r="30" spans="1:6" x14ac:dyDescent="0.25">
      <c r="B30" s="6" t="s">
        <v>9</v>
      </c>
      <c r="C30" s="54">
        <v>438.9</v>
      </c>
      <c r="D30" s="54">
        <v>26.1</v>
      </c>
      <c r="E30" s="54">
        <v>247.3</v>
      </c>
      <c r="F30" s="54">
        <v>165.5</v>
      </c>
    </row>
    <row r="31" spans="1:6" x14ac:dyDescent="0.25">
      <c r="B31" s="6" t="s">
        <v>10</v>
      </c>
      <c r="C31" s="54">
        <v>609.6</v>
      </c>
      <c r="D31" s="54">
        <v>34</v>
      </c>
      <c r="E31" s="54">
        <v>375.6</v>
      </c>
      <c r="F31" s="54">
        <v>200</v>
      </c>
    </row>
    <row r="32" spans="1:6" x14ac:dyDescent="0.25">
      <c r="B32" s="8" t="s">
        <v>1</v>
      </c>
      <c r="C32" s="54">
        <v>2953.2</v>
      </c>
      <c r="D32" s="54">
        <v>332</v>
      </c>
      <c r="E32" s="54">
        <v>1354.7</v>
      </c>
      <c r="F32" s="54">
        <v>1266.5999999999999</v>
      </c>
    </row>
    <row r="33" spans="1:6" ht="14.45" x14ac:dyDescent="0.3">
      <c r="C33" s="54"/>
      <c r="D33" s="54"/>
      <c r="E33" s="54"/>
      <c r="F33" s="54"/>
    </row>
    <row r="34" spans="1:6" x14ac:dyDescent="0.25">
      <c r="A34" s="1" t="s">
        <v>1</v>
      </c>
      <c r="B34" s="6" t="s">
        <v>30</v>
      </c>
      <c r="C34" s="54">
        <v>220.5</v>
      </c>
      <c r="D34" s="54">
        <v>126.5</v>
      </c>
      <c r="E34" s="54">
        <v>26.6</v>
      </c>
      <c r="F34" s="54">
        <v>67.400000000000006</v>
      </c>
    </row>
    <row r="35" spans="1:6" x14ac:dyDescent="0.25">
      <c r="B35" s="6" t="s">
        <v>5</v>
      </c>
      <c r="C35" s="54">
        <v>681</v>
      </c>
      <c r="D35" s="54">
        <v>224.3</v>
      </c>
      <c r="E35" s="54">
        <v>164.1</v>
      </c>
      <c r="F35" s="54">
        <v>292.60000000000002</v>
      </c>
    </row>
    <row r="36" spans="1:6" x14ac:dyDescent="0.25">
      <c r="B36" s="6" t="s">
        <v>6</v>
      </c>
      <c r="C36" s="54">
        <v>1042.8</v>
      </c>
      <c r="D36" s="54">
        <v>211.5</v>
      </c>
      <c r="E36" s="54">
        <v>328.2</v>
      </c>
      <c r="F36" s="54">
        <v>503.1</v>
      </c>
    </row>
    <row r="37" spans="1:6" x14ac:dyDescent="0.25">
      <c r="B37" s="6" t="s">
        <v>7</v>
      </c>
      <c r="C37" s="54">
        <v>933.8</v>
      </c>
      <c r="D37" s="54">
        <v>249.9</v>
      </c>
      <c r="E37" s="54">
        <v>285.3</v>
      </c>
      <c r="F37" s="54">
        <v>398.5</v>
      </c>
    </row>
    <row r="38" spans="1:6" x14ac:dyDescent="0.25">
      <c r="B38" s="6" t="s">
        <v>8</v>
      </c>
      <c r="C38" s="54">
        <v>915.9</v>
      </c>
      <c r="D38" s="54">
        <v>196</v>
      </c>
      <c r="E38" s="54">
        <v>285</v>
      </c>
      <c r="F38" s="54">
        <v>434.8</v>
      </c>
    </row>
    <row r="39" spans="1:6" x14ac:dyDescent="0.25">
      <c r="B39" s="6" t="s">
        <v>9</v>
      </c>
      <c r="C39" s="54">
        <v>842.6</v>
      </c>
      <c r="D39" s="54">
        <v>124.7</v>
      </c>
      <c r="E39" s="54">
        <v>379.6</v>
      </c>
      <c r="F39" s="54">
        <v>338.3</v>
      </c>
    </row>
    <row r="40" spans="1:6" x14ac:dyDescent="0.25">
      <c r="B40" s="6" t="s">
        <v>10</v>
      </c>
      <c r="C40" s="54">
        <v>1133.5</v>
      </c>
      <c r="D40" s="54">
        <v>110.6</v>
      </c>
      <c r="E40" s="54">
        <v>601.70000000000005</v>
      </c>
      <c r="F40" s="54">
        <v>421.2</v>
      </c>
    </row>
    <row r="41" spans="1:6" x14ac:dyDescent="0.25">
      <c r="B41" s="8" t="s">
        <v>1</v>
      </c>
      <c r="C41" s="54">
        <v>5770.1</v>
      </c>
      <c r="D41" s="54">
        <v>1243.5999999999999</v>
      </c>
      <c r="E41" s="54">
        <v>2070.5</v>
      </c>
      <c r="F41" s="54">
        <v>2456</v>
      </c>
    </row>
    <row r="42" spans="1:6" x14ac:dyDescent="0.25">
      <c r="A42" s="14"/>
      <c r="B42" s="14"/>
      <c r="C42" s="14" t="s">
        <v>13</v>
      </c>
      <c r="D42" s="14"/>
      <c r="E42" s="14"/>
      <c r="F42" s="14"/>
    </row>
    <row r="43" spans="1:6" x14ac:dyDescent="0.25">
      <c r="A43" s="1" t="s">
        <v>85</v>
      </c>
      <c r="B43" s="6" t="s">
        <v>14</v>
      </c>
      <c r="C43" s="6"/>
    </row>
    <row r="44" spans="1:6" x14ac:dyDescent="0.25">
      <c r="A44" s="1" t="s">
        <v>47</v>
      </c>
      <c r="B44" s="6" t="s">
        <v>30</v>
      </c>
      <c r="C44" s="7">
        <v>0.93606144425318549</v>
      </c>
      <c r="D44" s="7">
        <v>0.6025488046905717</v>
      </c>
      <c r="E44" s="7">
        <v>0.10704414862802485</v>
      </c>
      <c r="F44" s="7">
        <v>0.22646849093458835</v>
      </c>
    </row>
    <row r="45" spans="1:6" x14ac:dyDescent="0.25">
      <c r="B45" s="6" t="s">
        <v>5</v>
      </c>
      <c r="C45" s="7">
        <v>0.93460348918293124</v>
      </c>
      <c r="D45" s="7">
        <v>0.39114070143401558</v>
      </c>
      <c r="E45" s="7">
        <v>0.14382855476310588</v>
      </c>
      <c r="F45" s="7">
        <v>0.39963423298581147</v>
      </c>
    </row>
    <row r="46" spans="1:6" x14ac:dyDescent="0.25">
      <c r="B46" s="6" t="s">
        <v>6</v>
      </c>
      <c r="C46" s="7">
        <v>0.9024804740079243</v>
      </c>
      <c r="D46" s="7">
        <v>0.31225900517648314</v>
      </c>
      <c r="E46" s="7">
        <v>0.20628511310726244</v>
      </c>
      <c r="F46" s="7">
        <v>0.38393635572417623</v>
      </c>
    </row>
    <row r="47" spans="1:6" x14ac:dyDescent="0.25">
      <c r="B47" s="6" t="s">
        <v>7</v>
      </c>
      <c r="C47" s="7">
        <v>0.8873749188108514</v>
      </c>
      <c r="D47" s="7">
        <v>0.35239320537281993</v>
      </c>
      <c r="E47" s="7">
        <v>0.16607253386371112</v>
      </c>
      <c r="F47" s="7">
        <v>0.36890917957432062</v>
      </c>
    </row>
    <row r="48" spans="1:6" x14ac:dyDescent="0.25">
      <c r="B48" s="6" t="s">
        <v>8</v>
      </c>
      <c r="C48" s="7">
        <v>0.90012335135410715</v>
      </c>
      <c r="D48" s="7">
        <v>0.30721395094663956</v>
      </c>
      <c r="E48" s="7">
        <v>0.17466144525828647</v>
      </c>
      <c r="F48" s="7">
        <v>0.41824795514918173</v>
      </c>
    </row>
    <row r="49" spans="1:6" x14ac:dyDescent="0.25">
      <c r="B49" s="6" t="s">
        <v>9</v>
      </c>
      <c r="C49" s="7">
        <v>0.88307277929756689</v>
      </c>
      <c r="D49" s="7">
        <v>0.21562485279751212</v>
      </c>
      <c r="E49" s="7">
        <v>0.28943338010555447</v>
      </c>
      <c r="F49" s="7">
        <v>0.37801454639450044</v>
      </c>
    </row>
    <row r="50" spans="1:6" x14ac:dyDescent="0.25">
      <c r="B50" s="6" t="s">
        <v>10</v>
      </c>
      <c r="C50" s="7">
        <v>0.87502833267386915</v>
      </c>
      <c r="D50" s="7">
        <v>0.12799823479275074</v>
      </c>
      <c r="E50" s="7">
        <v>0.37759733183156796</v>
      </c>
      <c r="F50" s="7">
        <v>0.36943276604955055</v>
      </c>
    </row>
    <row r="51" spans="1:6" x14ac:dyDescent="0.25">
      <c r="B51" s="8" t="s">
        <v>1</v>
      </c>
      <c r="C51" s="7">
        <v>0.89673547376772567</v>
      </c>
      <c r="D51" s="7">
        <v>0.29020449200901988</v>
      </c>
      <c r="E51" s="7">
        <v>0.22788741308997634</v>
      </c>
      <c r="F51" s="7">
        <v>0.37864356866873355</v>
      </c>
    </row>
    <row r="53" spans="1:6" x14ac:dyDescent="0.25">
      <c r="A53" s="1" t="s">
        <v>48</v>
      </c>
      <c r="B53" s="6" t="s">
        <v>30</v>
      </c>
      <c r="C53" s="7">
        <v>0.86345984815337651</v>
      </c>
      <c r="D53" s="7">
        <v>0.42212524685422642</v>
      </c>
      <c r="E53" s="7">
        <v>0.1106485485128969</v>
      </c>
      <c r="F53" s="7">
        <v>0.33068605278625318</v>
      </c>
    </row>
    <row r="54" spans="1:6" x14ac:dyDescent="0.25">
      <c r="B54" s="6" t="s">
        <v>5</v>
      </c>
      <c r="C54" s="7">
        <v>0.91522486267510195</v>
      </c>
      <c r="D54" s="7">
        <v>0.21579655995109659</v>
      </c>
      <c r="E54" s="7">
        <v>0.30418732494118705</v>
      </c>
      <c r="F54" s="7">
        <v>0.39524097778281891</v>
      </c>
    </row>
    <row r="55" spans="1:6" x14ac:dyDescent="0.25">
      <c r="B55" s="6" t="s">
        <v>6</v>
      </c>
      <c r="C55" s="7">
        <v>0.94134572400101124</v>
      </c>
      <c r="D55" s="7">
        <v>6.1563509492748546E-2</v>
      </c>
      <c r="E55" s="7">
        <v>0.37406395929611252</v>
      </c>
      <c r="F55" s="7">
        <v>0.50571825521214886</v>
      </c>
    </row>
    <row r="56" spans="1:6" x14ac:dyDescent="0.25">
      <c r="B56" s="6" t="s">
        <v>7</v>
      </c>
      <c r="C56" s="7">
        <v>0.89329917158241123</v>
      </c>
      <c r="D56" s="7">
        <v>0.12554873898632948</v>
      </c>
      <c r="E56" s="7">
        <v>0.37681550505681527</v>
      </c>
      <c r="F56" s="7">
        <v>0.3909349275392659</v>
      </c>
    </row>
    <row r="57" spans="1:6" x14ac:dyDescent="0.25">
      <c r="B57" s="6" t="s">
        <v>8</v>
      </c>
      <c r="C57" s="7">
        <v>0.91910972055459284</v>
      </c>
      <c r="D57" s="7">
        <v>8.5463394942894552E-2</v>
      </c>
      <c r="E57" s="7">
        <v>0.38842955380239452</v>
      </c>
      <c r="F57" s="7">
        <v>0.44521677180930269</v>
      </c>
    </row>
    <row r="58" spans="1:6" x14ac:dyDescent="0.25">
      <c r="B58" s="6" t="s">
        <v>9</v>
      </c>
      <c r="C58" s="7">
        <v>0.92611223189017378</v>
      </c>
      <c r="D58" s="7">
        <v>5.5147297085775183E-2</v>
      </c>
      <c r="E58" s="7">
        <v>0.52181656027604006</v>
      </c>
      <c r="F58" s="7">
        <v>0.34914837452835973</v>
      </c>
    </row>
    <row r="59" spans="1:6" x14ac:dyDescent="0.25">
      <c r="B59" s="6" t="s">
        <v>10</v>
      </c>
      <c r="C59" s="7">
        <v>0.88981503033229614</v>
      </c>
      <c r="D59" s="7">
        <v>4.9625309632967594E-2</v>
      </c>
      <c r="E59" s="7">
        <v>0.54827669800371059</v>
      </c>
      <c r="F59" s="7">
        <v>0.29191302269561903</v>
      </c>
    </row>
    <row r="60" spans="1:6" x14ac:dyDescent="0.25">
      <c r="B60" s="8" t="s">
        <v>1</v>
      </c>
      <c r="C60" s="7">
        <v>0.91119553311979917</v>
      </c>
      <c r="D60" s="7">
        <v>0.10243709640217871</v>
      </c>
      <c r="E60" s="7">
        <v>0.41796619782766153</v>
      </c>
      <c r="F60" s="7">
        <v>0.39079223888997139</v>
      </c>
    </row>
    <row r="62" spans="1:6" x14ac:dyDescent="0.25">
      <c r="A62" s="1" t="s">
        <v>1</v>
      </c>
      <c r="B62" s="6" t="s">
        <v>30</v>
      </c>
      <c r="C62" s="7">
        <v>0.90169167289355723</v>
      </c>
      <c r="D62" s="7">
        <v>0.51713585561158859</v>
      </c>
      <c r="E62" s="7">
        <v>0.10875048025965214</v>
      </c>
      <c r="F62" s="7">
        <v>0.27580533702231685</v>
      </c>
    </row>
    <row r="63" spans="1:6" x14ac:dyDescent="0.25">
      <c r="B63" s="6" t="s">
        <v>5</v>
      </c>
      <c r="C63" s="7">
        <v>0.92504561682834674</v>
      </c>
      <c r="D63" s="7">
        <v>0.3046579508768093</v>
      </c>
      <c r="E63" s="7">
        <v>0.22292026209751911</v>
      </c>
      <c r="F63" s="7">
        <v>0.39746740385401558</v>
      </c>
    </row>
    <row r="64" spans="1:6" x14ac:dyDescent="0.25">
      <c r="B64" s="6" t="s">
        <v>6</v>
      </c>
      <c r="C64" s="7">
        <v>0.92189907573929797</v>
      </c>
      <c r="D64" s="7">
        <v>0.18700171267489096</v>
      </c>
      <c r="E64" s="7">
        <v>0.29011399864563303</v>
      </c>
      <c r="F64" s="7">
        <v>0.44478336441877508</v>
      </c>
    </row>
    <row r="65" spans="1:6" x14ac:dyDescent="0.25">
      <c r="B65" s="6" t="s">
        <v>7</v>
      </c>
      <c r="C65" s="7">
        <v>0.89035425501804988</v>
      </c>
      <c r="D65" s="7">
        <v>0.23831199409290216</v>
      </c>
      <c r="E65" s="7">
        <v>0.27205622306455818</v>
      </c>
      <c r="F65" s="7">
        <v>0.37998603786058699</v>
      </c>
    </row>
    <row r="66" spans="1:6" x14ac:dyDescent="0.25">
      <c r="B66" s="6" t="s">
        <v>8</v>
      </c>
      <c r="C66" s="7">
        <v>0.90975410952530411</v>
      </c>
      <c r="D66" s="7">
        <v>0.19473188780703674</v>
      </c>
      <c r="E66" s="7">
        <v>0.28309444455180599</v>
      </c>
      <c r="F66" s="7">
        <v>0.43192777716646075</v>
      </c>
    </row>
    <row r="67" spans="1:6" x14ac:dyDescent="0.25">
      <c r="B67" s="6" t="s">
        <v>9</v>
      </c>
      <c r="C67" s="7">
        <v>0.90497749071174383</v>
      </c>
      <c r="D67" s="7">
        <v>0.13395061359211405</v>
      </c>
      <c r="E67" s="7">
        <v>0.40770362269728622</v>
      </c>
      <c r="F67" s="7">
        <v>0.36332325442234231</v>
      </c>
    </row>
    <row r="68" spans="1:6" x14ac:dyDescent="0.25">
      <c r="B68" s="6" t="s">
        <v>10</v>
      </c>
      <c r="C68" s="7">
        <v>0.88291892471581457</v>
      </c>
      <c r="D68" s="7">
        <v>8.6176267923945796E-2</v>
      </c>
      <c r="E68" s="7">
        <v>0.46867657613292513</v>
      </c>
      <c r="F68" s="7">
        <v>0.32806608065894161</v>
      </c>
    </row>
    <row r="69" spans="1:6" x14ac:dyDescent="0.25">
      <c r="B69" s="8" t="s">
        <v>1</v>
      </c>
      <c r="C69" s="7">
        <v>0.90407864365761337</v>
      </c>
      <c r="D69" s="7">
        <v>0.19485164094863747</v>
      </c>
      <c r="E69" s="7">
        <v>0.32441404377712679</v>
      </c>
      <c r="F69" s="7">
        <v>0.3848129589318432</v>
      </c>
    </row>
    <row r="70" spans="1:6" x14ac:dyDescent="0.25">
      <c r="A70" s="4"/>
      <c r="B70" s="4"/>
      <c r="C70" s="4"/>
      <c r="D70" s="4"/>
      <c r="E70" s="4"/>
      <c r="F70" s="4"/>
    </row>
    <row r="71" spans="1:6" x14ac:dyDescent="0.25">
      <c r="A71" s="37" t="s">
        <v>45</v>
      </c>
    </row>
    <row r="72" spans="1:6" x14ac:dyDescent="0.25">
      <c r="A72" s="37" t="s">
        <v>46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C16&lt;'14'!$B$100</xm:f>
            <x14:dxf>
              <font>
                <color rgb="FFFF0000"/>
              </font>
              <numFmt numFmtId="170" formatCode="\*\*0.0"/>
            </x14:dxf>
          </x14:cfRule>
          <x14:cfRule type="expression" priority="150" id="{F636564C-5FF3-469D-AEA6-B44AA052C731}">
            <xm:f>C16&lt;'14'!$B$99</xm:f>
            <x14:dxf>
              <font>
                <color rgb="FF00B050"/>
              </font>
              <numFmt numFmtId="169" formatCode="\*0.0"/>
            </x14:dxf>
          </x14:cfRule>
          <xm:sqref>C16:F41</xm:sqref>
        </x14:conditionalFormatting>
        <x14:conditionalFormatting xmlns:xm="http://schemas.microsoft.com/office/excel/2006/main">
          <x14:cfRule type="expression" priority="151" id="{739DE72F-CA1C-44C8-82C6-9EABD5DEA53E}">
            <xm:f>C16&lt;'14'!$B$100</xm:f>
            <x14:dxf>
              <font>
                <color rgb="FFFF0000"/>
              </font>
              <numFmt numFmtId="168" formatCode="\*\*0.0%"/>
            </x14:dxf>
          </x14:cfRule>
          <x14:cfRule type="expression" priority="152" id="{948220A2-7D2E-4009-8F45-39F6BADD3568}">
            <xm:f>C16&lt;'14'!$B$99</xm:f>
            <x14:dxf>
              <font>
                <color rgb="FF00B050"/>
              </font>
              <numFmt numFmtId="167" formatCode="\*0.0%"/>
            </x14:dxf>
          </x14:cfRule>
          <xm:sqref>C44:F69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'10'!Print_Area</vt:lpstr>
      <vt:lpstr>'11'!Print_Area</vt:lpstr>
      <vt:lpstr>'12'!Print_Area</vt:lpstr>
      <vt:lpstr>'14'!Print_Area</vt:lpstr>
      <vt:lpstr>'15'!Print_Area</vt:lpstr>
      <vt:lpstr>'4'!Print_Area</vt:lpstr>
      <vt:lpstr>'5'!Print_Area</vt:lpstr>
      <vt:lpstr>'6'!Print_Area</vt:lpstr>
      <vt:lpstr>'7'!Print_Area</vt:lpstr>
      <vt:lpstr>'8'!Print_Area</vt:lpstr>
      <vt:lpstr>'9'!Print_Area</vt:lpstr>
      <vt:lpstr>Index!Print_Area</vt:lpstr>
      <vt:lpstr>'1'!Print_Titles</vt:lpstr>
      <vt:lpstr>'10'!Print_Titles</vt:lpstr>
      <vt:lpstr>'11'!Print_Titles</vt:lpstr>
      <vt:lpstr>'12'!Print_Titles</vt:lpstr>
      <vt:lpstr>'14'!Print_Titles</vt:lpstr>
      <vt:lpstr>'15'!Print_Titles</vt:lpstr>
      <vt:lpstr>'7'!Print_Titles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2017-02-21T05:36:40Z</cp:lastPrinted>
  <dcterms:created xsi:type="dcterms:W3CDTF">2016-11-03T05:30:22Z</dcterms:created>
  <dcterms:modified xsi:type="dcterms:W3CDTF">2018-10-30T21:51:10Z</dcterms:modified>
</cp:coreProperties>
</file>